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thers\"/>
    </mc:Choice>
  </mc:AlternateContent>
  <bookViews>
    <workbookView xWindow="0" yWindow="0" windowWidth="7635" windowHeight="5685"/>
  </bookViews>
  <sheets>
    <sheet name="検索フォーム" sheetId="3" r:id="rId1"/>
    <sheet name="一覧表" sheetId="2" r:id="rId2"/>
  </sheets>
  <definedNames>
    <definedName name="ColumnTitle_cd714f1733e147e8871caf2a100950f4" localSheetId="1">一覧表!$A$1</definedName>
    <definedName name="section100" localSheetId="1">一覧表!#REF!</definedName>
    <definedName name="section200" localSheetId="1">一覧表!#REF!</definedName>
    <definedName name="section300" localSheetId="1">一覧表!#REF!</definedName>
    <definedName name="section400" localSheetId="1">一覧表!#REF!</definedName>
    <definedName name="section500" localSheetId="1">一覧表!#REF!</definedName>
    <definedName name="section600" localSheetId="1">一覧表!#REF!</definedName>
    <definedName name="section700" localSheetId="1">一覧表!#REF!</definedName>
  </definedNames>
  <calcPr calcId="162913"/>
</workbook>
</file>

<file path=xl/calcChain.xml><?xml version="1.0" encoding="utf-8"?>
<calcChain xmlns="http://schemas.openxmlformats.org/spreadsheetml/2006/main">
  <c r="G84" i="2" l="1"/>
  <c r="D84" i="2" s="1"/>
  <c r="G85" i="2"/>
  <c r="D85" i="2" s="1"/>
  <c r="G86" i="2"/>
  <c r="D86" i="2" s="1"/>
  <c r="G87" i="2"/>
  <c r="D87" i="2" s="1"/>
  <c r="G88" i="2"/>
  <c r="D88" i="2" s="1"/>
  <c r="G89" i="2"/>
  <c r="D89" i="2" s="1"/>
  <c r="G90" i="2"/>
  <c r="D90" i="2" s="1"/>
  <c r="G91" i="2"/>
  <c r="D91" i="2" s="1"/>
  <c r="G92" i="2"/>
  <c r="D92" i="2" s="1"/>
  <c r="G93" i="2"/>
  <c r="D93" i="2" s="1"/>
  <c r="G82" i="2"/>
  <c r="D82" i="2" s="1"/>
  <c r="G83" i="2"/>
  <c r="D83" i="2" s="1"/>
  <c r="G75" i="2"/>
  <c r="D75" i="2" s="1"/>
  <c r="G76" i="2"/>
  <c r="D76" i="2" s="1"/>
  <c r="G77" i="2"/>
  <c r="D77" i="2" s="1"/>
  <c r="G78" i="2"/>
  <c r="D78" i="2" s="1"/>
  <c r="G79" i="2"/>
  <c r="D79" i="2" s="1"/>
  <c r="G80" i="2"/>
  <c r="D80" i="2" s="1"/>
  <c r="G81" i="2"/>
  <c r="D81" i="2" s="1"/>
  <c r="G3" i="2"/>
  <c r="D3" i="2" s="1"/>
  <c r="G4" i="2"/>
  <c r="D4" i="2" s="1"/>
  <c r="G5" i="2"/>
  <c r="D5" i="2" s="1"/>
  <c r="G6" i="2"/>
  <c r="D6" i="2" s="1"/>
  <c r="G7" i="2"/>
  <c r="D7" i="2" s="1"/>
  <c r="G8" i="2"/>
  <c r="D8" i="2" s="1"/>
  <c r="G9" i="2"/>
  <c r="D9" i="2" s="1"/>
  <c r="G10" i="2"/>
  <c r="D10" i="2" s="1"/>
  <c r="G11" i="2"/>
  <c r="D11" i="2" s="1"/>
  <c r="G12" i="2"/>
  <c r="D12" i="2" s="1"/>
  <c r="G13" i="2"/>
  <c r="D13" i="2" s="1"/>
  <c r="G14" i="2"/>
  <c r="D14" i="2" s="1"/>
  <c r="G15" i="2"/>
  <c r="D15" i="2" s="1"/>
  <c r="G16" i="2"/>
  <c r="D16" i="2" s="1"/>
  <c r="G17" i="2"/>
  <c r="D17" i="2" s="1"/>
  <c r="G18" i="2"/>
  <c r="D18" i="2" s="1"/>
  <c r="G19" i="2"/>
  <c r="D19" i="2" s="1"/>
  <c r="G20" i="2"/>
  <c r="D20" i="2" s="1"/>
  <c r="G21" i="2"/>
  <c r="D21" i="2" s="1"/>
  <c r="G22" i="2"/>
  <c r="D22" i="2" s="1"/>
  <c r="G23" i="2"/>
  <c r="D23" i="2" s="1"/>
  <c r="G24" i="2"/>
  <c r="D24" i="2" s="1"/>
  <c r="G25" i="2"/>
  <c r="D25" i="2" s="1"/>
  <c r="G26" i="2"/>
  <c r="D26" i="2" s="1"/>
  <c r="G27" i="2"/>
  <c r="D27" i="2" s="1"/>
  <c r="G28" i="2"/>
  <c r="D28" i="2" s="1"/>
  <c r="G29" i="2"/>
  <c r="D29" i="2" s="1"/>
  <c r="G30" i="2"/>
  <c r="D30" i="2" s="1"/>
  <c r="G31" i="2"/>
  <c r="D31" i="2" s="1"/>
  <c r="G32" i="2"/>
  <c r="D32" i="2" s="1"/>
  <c r="G33" i="2"/>
  <c r="D33" i="2" s="1"/>
  <c r="G34" i="2"/>
  <c r="D34" i="2" s="1"/>
  <c r="G35" i="2"/>
  <c r="D35" i="2" s="1"/>
  <c r="G36" i="2"/>
  <c r="D36" i="2" s="1"/>
  <c r="G37" i="2"/>
  <c r="D37" i="2" s="1"/>
  <c r="G38" i="2"/>
  <c r="D38" i="2" s="1"/>
  <c r="G39" i="2"/>
  <c r="D39" i="2" s="1"/>
  <c r="G40" i="2"/>
  <c r="D40" i="2" s="1"/>
  <c r="G41" i="2"/>
  <c r="D41" i="2" s="1"/>
  <c r="G42" i="2"/>
  <c r="D42" i="2" s="1"/>
  <c r="G43" i="2"/>
  <c r="D43" i="2" s="1"/>
  <c r="G44" i="2"/>
  <c r="D44" i="2" s="1"/>
  <c r="G45" i="2"/>
  <c r="D45" i="2" s="1"/>
  <c r="G46" i="2"/>
  <c r="D46" i="2" s="1"/>
  <c r="G47" i="2"/>
  <c r="D47" i="2" s="1"/>
  <c r="G48" i="2"/>
  <c r="D48" i="2" s="1"/>
  <c r="G49" i="2"/>
  <c r="D49" i="2" s="1"/>
  <c r="G50" i="2"/>
  <c r="D50" i="2" s="1"/>
  <c r="G51" i="2"/>
  <c r="D51" i="2" s="1"/>
  <c r="G52" i="2"/>
  <c r="D52" i="2" s="1"/>
  <c r="G53" i="2"/>
  <c r="D53" i="2" s="1"/>
  <c r="G54" i="2"/>
  <c r="D54" i="2" s="1"/>
  <c r="G55" i="2"/>
  <c r="D55" i="2" s="1"/>
  <c r="G56" i="2"/>
  <c r="D56" i="2" s="1"/>
  <c r="G57" i="2"/>
  <c r="D57" i="2" s="1"/>
  <c r="G58" i="2"/>
  <c r="D58" i="2" s="1"/>
  <c r="G59" i="2"/>
  <c r="D59" i="2" s="1"/>
  <c r="G60" i="2"/>
  <c r="D60" i="2" s="1"/>
  <c r="G61" i="2"/>
  <c r="D61" i="2" s="1"/>
  <c r="G62" i="2"/>
  <c r="D62" i="2" s="1"/>
  <c r="G63" i="2"/>
  <c r="D63" i="2" s="1"/>
  <c r="G64" i="2"/>
  <c r="D64" i="2" s="1"/>
  <c r="G65" i="2"/>
  <c r="D65" i="2" s="1"/>
  <c r="G66" i="2"/>
  <c r="D66" i="2" s="1"/>
  <c r="G67" i="2"/>
  <c r="D67" i="2" s="1"/>
  <c r="G68" i="2"/>
  <c r="D68" i="2" s="1"/>
  <c r="G69" i="2"/>
  <c r="D69" i="2" s="1"/>
  <c r="G70" i="2"/>
  <c r="D70" i="2" s="1"/>
  <c r="G71" i="2"/>
  <c r="D71" i="2" s="1"/>
  <c r="G72" i="2"/>
  <c r="D72" i="2" s="1"/>
  <c r="G73" i="2"/>
  <c r="D73" i="2" s="1"/>
  <c r="G94" i="2"/>
  <c r="D94" i="2" s="1"/>
  <c r="G95" i="2"/>
  <c r="D95" i="2" s="1"/>
  <c r="G96" i="2"/>
  <c r="D96" i="2" s="1"/>
  <c r="G97" i="2"/>
  <c r="D97" i="2" s="1"/>
  <c r="G98" i="2"/>
  <c r="D98" i="2" s="1"/>
  <c r="G99" i="2"/>
  <c r="D99" i="2" s="1"/>
  <c r="G100" i="2"/>
  <c r="D100" i="2" s="1"/>
  <c r="G101" i="2"/>
  <c r="D101" i="2" s="1"/>
  <c r="G102" i="2"/>
  <c r="D102" i="2" s="1"/>
  <c r="G103" i="2"/>
  <c r="D103" i="2" s="1"/>
  <c r="G104" i="2"/>
  <c r="D104" i="2" s="1"/>
  <c r="G105" i="2"/>
  <c r="D105" i="2" s="1"/>
  <c r="G106" i="2"/>
  <c r="D106" i="2" s="1"/>
  <c r="G107" i="2"/>
  <c r="D107" i="2" s="1"/>
  <c r="G108" i="2"/>
  <c r="D108" i="2" s="1"/>
  <c r="G109" i="2"/>
  <c r="D109" i="2" s="1"/>
  <c r="G110" i="2"/>
  <c r="D110" i="2" s="1"/>
  <c r="G111" i="2"/>
  <c r="D111" i="2" s="1"/>
  <c r="G112" i="2"/>
  <c r="D112" i="2" s="1"/>
  <c r="G113" i="2"/>
  <c r="D113" i="2" s="1"/>
  <c r="G114" i="2"/>
  <c r="D114" i="2" s="1"/>
  <c r="G115" i="2"/>
  <c r="D115" i="2" s="1"/>
  <c r="G116" i="2"/>
  <c r="D116" i="2" s="1"/>
  <c r="G117" i="2"/>
  <c r="D117" i="2" s="1"/>
  <c r="G118" i="2"/>
  <c r="D118" i="2" s="1"/>
  <c r="G119" i="2"/>
  <c r="D119" i="2" s="1"/>
  <c r="G120" i="2"/>
  <c r="D120" i="2" s="1"/>
  <c r="G121" i="2"/>
  <c r="D121" i="2" s="1"/>
  <c r="G122" i="2"/>
  <c r="D122" i="2" s="1"/>
  <c r="G123" i="2"/>
  <c r="D123" i="2" s="1"/>
  <c r="G124" i="2"/>
  <c r="D124" i="2" s="1"/>
  <c r="G125" i="2"/>
  <c r="D125" i="2" s="1"/>
  <c r="G126" i="2"/>
  <c r="D126" i="2" s="1"/>
  <c r="G127" i="2"/>
  <c r="D127" i="2" s="1"/>
  <c r="G128" i="2"/>
  <c r="D128" i="2" s="1"/>
  <c r="G129" i="2"/>
  <c r="D129" i="2" s="1"/>
  <c r="G130" i="2"/>
  <c r="D130" i="2" s="1"/>
  <c r="G131" i="2"/>
  <c r="D131" i="2" s="1"/>
  <c r="G132" i="2"/>
  <c r="D132" i="2" s="1"/>
  <c r="G133" i="2"/>
  <c r="D133" i="2" s="1"/>
  <c r="G134" i="2"/>
  <c r="D134" i="2" s="1"/>
  <c r="G135" i="2"/>
  <c r="D135" i="2" s="1"/>
  <c r="G136" i="2"/>
  <c r="D136" i="2" s="1"/>
  <c r="G137" i="2"/>
  <c r="D137" i="2" s="1"/>
  <c r="G138" i="2"/>
  <c r="D138" i="2" s="1"/>
  <c r="G139" i="2"/>
  <c r="D139" i="2" s="1"/>
  <c r="G140" i="2"/>
  <c r="D140" i="2" s="1"/>
  <c r="G141" i="2"/>
  <c r="D141" i="2" s="1"/>
  <c r="G142" i="2"/>
  <c r="D142" i="2" s="1"/>
  <c r="G143" i="2"/>
  <c r="D143" i="2" s="1"/>
  <c r="G144" i="2"/>
  <c r="D144" i="2" s="1"/>
  <c r="G145" i="2"/>
  <c r="D145" i="2" s="1"/>
  <c r="G146" i="2"/>
  <c r="D146" i="2" s="1"/>
  <c r="G147" i="2"/>
  <c r="D147" i="2" s="1"/>
  <c r="G148" i="2"/>
  <c r="D148" i="2" s="1"/>
  <c r="G149" i="2"/>
  <c r="D149" i="2" s="1"/>
  <c r="G150" i="2"/>
  <c r="D150" i="2" s="1"/>
  <c r="G151" i="2"/>
  <c r="D151" i="2" s="1"/>
  <c r="G152" i="2"/>
  <c r="D152" i="2" s="1"/>
  <c r="G153" i="2"/>
  <c r="D153" i="2" s="1"/>
  <c r="G154" i="2"/>
  <c r="D154" i="2" s="1"/>
  <c r="G155" i="2"/>
  <c r="D155" i="2" s="1"/>
  <c r="G156" i="2"/>
  <c r="D156" i="2" s="1"/>
  <c r="G157" i="2"/>
  <c r="D157" i="2" s="1"/>
  <c r="G158" i="2"/>
  <c r="D158" i="2" s="1"/>
  <c r="G159" i="2"/>
  <c r="D159" i="2" s="1"/>
  <c r="G160" i="2"/>
  <c r="D160" i="2" s="1"/>
  <c r="G161" i="2"/>
  <c r="D161" i="2" s="1"/>
  <c r="G162" i="2"/>
  <c r="D162" i="2" s="1"/>
  <c r="G163" i="2"/>
  <c r="D163" i="2" s="1"/>
  <c r="G164" i="2"/>
  <c r="D164" i="2" s="1"/>
  <c r="G165" i="2"/>
  <c r="D165" i="2" s="1"/>
  <c r="G166" i="2"/>
  <c r="D166" i="2" s="1"/>
  <c r="G167" i="2"/>
  <c r="D167" i="2" s="1"/>
  <c r="G168" i="2"/>
  <c r="D168" i="2" s="1"/>
  <c r="G169" i="2"/>
  <c r="D169" i="2" s="1"/>
  <c r="G170" i="2"/>
  <c r="D170" i="2" s="1"/>
  <c r="G171" i="2"/>
  <c r="D171" i="2" s="1"/>
  <c r="G172" i="2"/>
  <c r="D172" i="2" s="1"/>
  <c r="G173" i="2"/>
  <c r="D173" i="2" s="1"/>
  <c r="G174" i="2"/>
  <c r="D174" i="2" s="1"/>
  <c r="G175" i="2"/>
  <c r="D175" i="2" s="1"/>
  <c r="G176" i="2"/>
  <c r="D176" i="2" s="1"/>
  <c r="G177" i="2"/>
  <c r="D177" i="2" s="1"/>
  <c r="G178" i="2"/>
  <c r="D178" i="2" s="1"/>
  <c r="G179" i="2"/>
  <c r="D179" i="2" s="1"/>
  <c r="G180" i="2"/>
  <c r="D180" i="2" s="1"/>
  <c r="G181" i="2"/>
  <c r="D181" i="2" s="1"/>
  <c r="G182" i="2"/>
  <c r="D182" i="2" s="1"/>
  <c r="G183" i="2"/>
  <c r="D183" i="2" s="1"/>
  <c r="G184" i="2"/>
  <c r="D184" i="2" s="1"/>
  <c r="G185" i="2"/>
  <c r="D185" i="2" s="1"/>
  <c r="G186" i="2"/>
  <c r="D186" i="2" s="1"/>
  <c r="G187" i="2"/>
  <c r="D187" i="2" s="1"/>
  <c r="G188" i="2"/>
  <c r="D188" i="2" s="1"/>
  <c r="G189" i="2"/>
  <c r="D189" i="2" s="1"/>
  <c r="G190" i="2"/>
  <c r="D190" i="2" s="1"/>
  <c r="G191" i="2"/>
  <c r="D191" i="2" s="1"/>
  <c r="G192" i="2"/>
  <c r="D192" i="2" s="1"/>
  <c r="G193" i="2"/>
  <c r="D193" i="2" s="1"/>
  <c r="G194" i="2"/>
  <c r="D194" i="2" s="1"/>
  <c r="G195" i="2"/>
  <c r="D195" i="2" s="1"/>
  <c r="G196" i="2"/>
  <c r="D196" i="2" s="1"/>
  <c r="G197" i="2"/>
  <c r="D197" i="2" s="1"/>
  <c r="G74" i="2"/>
  <c r="D74" i="2" s="1"/>
  <c r="G2" i="2"/>
  <c r="D2" i="2" s="1"/>
  <c r="B3" i="3"/>
  <c r="A3" i="3"/>
  <c r="B191" i="3" l="1"/>
  <c r="A191" i="3" s="1"/>
  <c r="B155" i="3"/>
  <c r="A155" i="3" s="1"/>
  <c r="B123" i="3"/>
  <c r="A123" i="3" s="1"/>
  <c r="B91" i="3"/>
  <c r="A91" i="3" s="1"/>
  <c r="B59" i="3"/>
  <c r="A59" i="3" s="1"/>
  <c r="B19" i="3"/>
  <c r="A19" i="3" s="1"/>
  <c r="B186" i="3"/>
  <c r="A186" i="3" s="1"/>
  <c r="B154" i="3"/>
  <c r="A154" i="3" s="1"/>
  <c r="B114" i="3"/>
  <c r="A114" i="3" s="1"/>
  <c r="B74" i="3"/>
  <c r="A74" i="3" s="1"/>
  <c r="B42" i="3"/>
  <c r="A42" i="3" s="1"/>
  <c r="B197" i="3"/>
  <c r="A197" i="3" s="1"/>
  <c r="B185" i="3"/>
  <c r="A185" i="3" s="1"/>
  <c r="B177" i="3"/>
  <c r="A177" i="3" s="1"/>
  <c r="B169" i="3"/>
  <c r="A169" i="3" s="1"/>
  <c r="B161" i="3"/>
  <c r="A161" i="3" s="1"/>
  <c r="B153" i="3"/>
  <c r="A153" i="3" s="1"/>
  <c r="B145" i="3"/>
  <c r="A145" i="3" s="1"/>
  <c r="B137" i="3"/>
  <c r="A137" i="3" s="1"/>
  <c r="B129" i="3"/>
  <c r="A129" i="3" s="1"/>
  <c r="B121" i="3"/>
  <c r="A121" i="3" s="1"/>
  <c r="B113" i="3"/>
  <c r="A113" i="3" s="1"/>
  <c r="B105" i="3"/>
  <c r="A105" i="3" s="1"/>
  <c r="B97" i="3"/>
  <c r="A97" i="3" s="1"/>
  <c r="B89" i="3"/>
  <c r="A89" i="3" s="1"/>
  <c r="B81" i="3"/>
  <c r="A81" i="3" s="1"/>
  <c r="B73" i="3"/>
  <c r="A73" i="3" s="1"/>
  <c r="B65" i="3"/>
  <c r="A65" i="3" s="1"/>
  <c r="B57" i="3"/>
  <c r="A57" i="3" s="1"/>
  <c r="B49" i="3"/>
  <c r="A49" i="3" s="1"/>
  <c r="B41" i="3"/>
  <c r="A41" i="3" s="1"/>
  <c r="B33" i="3"/>
  <c r="A33" i="3" s="1"/>
  <c r="B25" i="3"/>
  <c r="A25" i="3" s="1"/>
  <c r="B17" i="3"/>
  <c r="A17" i="3" s="1"/>
  <c r="B9" i="3"/>
  <c r="A9" i="3" s="1"/>
  <c r="B196" i="3"/>
  <c r="A196" i="3" s="1"/>
  <c r="B187" i="3"/>
  <c r="A187" i="3" s="1"/>
  <c r="B163" i="3"/>
  <c r="A163" i="3" s="1"/>
  <c r="B131" i="3"/>
  <c r="A131" i="3" s="1"/>
  <c r="B99" i="3"/>
  <c r="A99" i="3" s="1"/>
  <c r="B51" i="3"/>
  <c r="A51" i="3" s="1"/>
  <c r="B27" i="3"/>
  <c r="A27" i="3" s="1"/>
  <c r="B178" i="3"/>
  <c r="A178" i="3" s="1"/>
  <c r="B146" i="3"/>
  <c r="A146" i="3" s="1"/>
  <c r="B122" i="3"/>
  <c r="A122" i="3" s="1"/>
  <c r="B82" i="3"/>
  <c r="A82" i="3" s="1"/>
  <c r="B34" i="3"/>
  <c r="A34" i="3" s="1"/>
  <c r="B10" i="3"/>
  <c r="A10" i="3" s="1"/>
  <c r="B184" i="3"/>
  <c r="A184" i="3" s="1"/>
  <c r="B176" i="3"/>
  <c r="A176" i="3" s="1"/>
  <c r="B168" i="3"/>
  <c r="A168" i="3" s="1"/>
  <c r="B160" i="3"/>
  <c r="A160" i="3" s="1"/>
  <c r="B152" i="3"/>
  <c r="A152" i="3" s="1"/>
  <c r="B144" i="3"/>
  <c r="A144" i="3" s="1"/>
  <c r="B136" i="3"/>
  <c r="A136" i="3" s="1"/>
  <c r="B128" i="3"/>
  <c r="A128" i="3" s="1"/>
  <c r="B120" i="3"/>
  <c r="A120" i="3" s="1"/>
  <c r="B112" i="3"/>
  <c r="A112" i="3" s="1"/>
  <c r="B104" i="3"/>
  <c r="A104" i="3" s="1"/>
  <c r="B96" i="3"/>
  <c r="A96" i="3" s="1"/>
  <c r="B88" i="3"/>
  <c r="A88" i="3" s="1"/>
  <c r="B80" i="3"/>
  <c r="A80" i="3" s="1"/>
  <c r="B72" i="3"/>
  <c r="A72" i="3" s="1"/>
  <c r="B64" i="3"/>
  <c r="A64" i="3" s="1"/>
  <c r="B56" i="3"/>
  <c r="A56" i="3" s="1"/>
  <c r="B48" i="3"/>
  <c r="A48" i="3" s="1"/>
  <c r="B40" i="3"/>
  <c r="A40" i="3" s="1"/>
  <c r="B32" i="3"/>
  <c r="A32" i="3" s="1"/>
  <c r="B24" i="3"/>
  <c r="A24" i="3" s="1"/>
  <c r="B16" i="3"/>
  <c r="A16" i="3" s="1"/>
  <c r="B8" i="3"/>
  <c r="A8" i="3" s="1"/>
  <c r="B195" i="3"/>
  <c r="A195" i="3" s="1"/>
  <c r="B171" i="3"/>
  <c r="A171" i="3" s="1"/>
  <c r="B147" i="3"/>
  <c r="A147" i="3" s="1"/>
  <c r="B115" i="3"/>
  <c r="A115" i="3" s="1"/>
  <c r="B83" i="3"/>
  <c r="A83" i="3" s="1"/>
  <c r="B67" i="3"/>
  <c r="A67" i="3" s="1"/>
  <c r="B35" i="3"/>
  <c r="A35" i="3" s="1"/>
  <c r="B198" i="3"/>
  <c r="A198" i="3" s="1"/>
  <c r="B162" i="3"/>
  <c r="A162" i="3" s="1"/>
  <c r="B130" i="3"/>
  <c r="A130" i="3" s="1"/>
  <c r="B98" i="3"/>
  <c r="A98" i="3" s="1"/>
  <c r="B66" i="3"/>
  <c r="A66" i="3" s="1"/>
  <c r="B50" i="3"/>
  <c r="A50" i="3" s="1"/>
  <c r="B18" i="3"/>
  <c r="A18" i="3" s="1"/>
  <c r="B183" i="3"/>
  <c r="A183" i="3" s="1"/>
  <c r="B175" i="3"/>
  <c r="A175" i="3" s="1"/>
  <c r="B167" i="3"/>
  <c r="A167" i="3" s="1"/>
  <c r="B159" i="3"/>
  <c r="A159" i="3" s="1"/>
  <c r="B151" i="3"/>
  <c r="A151" i="3" s="1"/>
  <c r="B143" i="3"/>
  <c r="A143" i="3" s="1"/>
  <c r="B135" i="3"/>
  <c r="A135" i="3" s="1"/>
  <c r="B127" i="3"/>
  <c r="A127" i="3" s="1"/>
  <c r="B119" i="3"/>
  <c r="A119" i="3" s="1"/>
  <c r="B111" i="3"/>
  <c r="A111" i="3" s="1"/>
  <c r="B103" i="3"/>
  <c r="A103" i="3" s="1"/>
  <c r="B95" i="3"/>
  <c r="A95" i="3" s="1"/>
  <c r="B87" i="3"/>
  <c r="A87" i="3" s="1"/>
  <c r="B79" i="3"/>
  <c r="A79" i="3" s="1"/>
  <c r="B71" i="3"/>
  <c r="A71" i="3" s="1"/>
  <c r="B63" i="3"/>
  <c r="A63" i="3" s="1"/>
  <c r="B55" i="3"/>
  <c r="A55" i="3" s="1"/>
  <c r="B47" i="3"/>
  <c r="A47" i="3" s="1"/>
  <c r="B39" i="3"/>
  <c r="A39" i="3" s="1"/>
  <c r="B31" i="3"/>
  <c r="A31" i="3" s="1"/>
  <c r="B23" i="3"/>
  <c r="A23" i="3" s="1"/>
  <c r="B15" i="3"/>
  <c r="A15" i="3" s="1"/>
  <c r="B7" i="3"/>
  <c r="A7" i="3" s="1"/>
  <c r="B194" i="3"/>
  <c r="A194" i="3" s="1"/>
  <c r="B179" i="3"/>
  <c r="A179" i="3" s="1"/>
  <c r="B139" i="3"/>
  <c r="A139" i="3" s="1"/>
  <c r="B107" i="3"/>
  <c r="A107" i="3" s="1"/>
  <c r="B75" i="3"/>
  <c r="A75" i="3" s="1"/>
  <c r="B43" i="3"/>
  <c r="A43" i="3" s="1"/>
  <c r="B11" i="3"/>
  <c r="A11" i="3" s="1"/>
  <c r="B170" i="3"/>
  <c r="A170" i="3" s="1"/>
  <c r="B138" i="3"/>
  <c r="A138" i="3" s="1"/>
  <c r="B106" i="3"/>
  <c r="A106" i="3" s="1"/>
  <c r="B90" i="3"/>
  <c r="A90" i="3" s="1"/>
  <c r="B58" i="3"/>
  <c r="A58" i="3" s="1"/>
  <c r="B26" i="3"/>
  <c r="A26" i="3" s="1"/>
  <c r="B6" i="3"/>
  <c r="A6" i="3" s="1"/>
  <c r="B190" i="3"/>
  <c r="A190" i="3" s="1"/>
  <c r="B182" i="3"/>
  <c r="A182" i="3" s="1"/>
  <c r="B174" i="3"/>
  <c r="A174" i="3" s="1"/>
  <c r="B166" i="3"/>
  <c r="A166" i="3" s="1"/>
  <c r="B158" i="3"/>
  <c r="A158" i="3" s="1"/>
  <c r="B150" i="3"/>
  <c r="A150" i="3" s="1"/>
  <c r="B142" i="3"/>
  <c r="A142" i="3" s="1"/>
  <c r="B134" i="3"/>
  <c r="A134" i="3" s="1"/>
  <c r="B126" i="3"/>
  <c r="A126" i="3" s="1"/>
  <c r="B118" i="3"/>
  <c r="A118" i="3" s="1"/>
  <c r="B110" i="3"/>
  <c r="A110" i="3" s="1"/>
  <c r="B102" i="3"/>
  <c r="A102" i="3" s="1"/>
  <c r="B94" i="3"/>
  <c r="A94" i="3" s="1"/>
  <c r="B86" i="3"/>
  <c r="A86" i="3" s="1"/>
  <c r="B78" i="3"/>
  <c r="A78" i="3" s="1"/>
  <c r="B70" i="3"/>
  <c r="A70" i="3" s="1"/>
  <c r="B62" i="3"/>
  <c r="A62" i="3" s="1"/>
  <c r="B54" i="3"/>
  <c r="A54" i="3" s="1"/>
  <c r="B46" i="3"/>
  <c r="A46" i="3" s="1"/>
  <c r="B38" i="3"/>
  <c r="A38" i="3" s="1"/>
  <c r="B30" i="3"/>
  <c r="A30" i="3" s="1"/>
  <c r="B22" i="3"/>
  <c r="A22" i="3" s="1"/>
  <c r="B14" i="3"/>
  <c r="A14" i="3" s="1"/>
  <c r="B201" i="3"/>
  <c r="A201" i="3" s="1"/>
  <c r="B193" i="3"/>
  <c r="A193" i="3" s="1"/>
  <c r="B189" i="3"/>
  <c r="A189" i="3" s="1"/>
  <c r="B181" i="3"/>
  <c r="A181" i="3" s="1"/>
  <c r="B173" i="3"/>
  <c r="A173" i="3" s="1"/>
  <c r="B165" i="3"/>
  <c r="A165" i="3" s="1"/>
  <c r="B157" i="3"/>
  <c r="A157" i="3" s="1"/>
  <c r="B149" i="3"/>
  <c r="A149" i="3" s="1"/>
  <c r="B141" i="3"/>
  <c r="A141" i="3" s="1"/>
  <c r="B133" i="3"/>
  <c r="A133" i="3" s="1"/>
  <c r="B125" i="3"/>
  <c r="A125" i="3" s="1"/>
  <c r="B117" i="3"/>
  <c r="A117" i="3" s="1"/>
  <c r="B109" i="3"/>
  <c r="A109" i="3" s="1"/>
  <c r="B101" i="3"/>
  <c r="A101" i="3" s="1"/>
  <c r="B93" i="3"/>
  <c r="A93" i="3" s="1"/>
  <c r="B85" i="3"/>
  <c r="A85" i="3" s="1"/>
  <c r="B77" i="3"/>
  <c r="A77" i="3" s="1"/>
  <c r="B69" i="3"/>
  <c r="A69" i="3" s="1"/>
  <c r="B61" i="3"/>
  <c r="A61" i="3" s="1"/>
  <c r="B53" i="3"/>
  <c r="A53" i="3" s="1"/>
  <c r="B45" i="3"/>
  <c r="A45" i="3" s="1"/>
  <c r="B37" i="3"/>
  <c r="A37" i="3" s="1"/>
  <c r="B29" i="3"/>
  <c r="A29" i="3" s="1"/>
  <c r="B21" i="3"/>
  <c r="A21" i="3" s="1"/>
  <c r="B13" i="3"/>
  <c r="A13" i="3" s="1"/>
  <c r="B200" i="3"/>
  <c r="A200" i="3" s="1"/>
  <c r="B192" i="3"/>
  <c r="A192" i="3" s="1"/>
  <c r="B188" i="3"/>
  <c r="A188" i="3" s="1"/>
  <c r="B180" i="3"/>
  <c r="A180" i="3" s="1"/>
  <c r="B172" i="3"/>
  <c r="A172" i="3" s="1"/>
  <c r="B164" i="3"/>
  <c r="A164" i="3" s="1"/>
  <c r="B156" i="3"/>
  <c r="A156" i="3" s="1"/>
  <c r="B148" i="3"/>
  <c r="A148" i="3" s="1"/>
  <c r="B140" i="3"/>
  <c r="A140" i="3" s="1"/>
  <c r="B132" i="3"/>
  <c r="A132" i="3" s="1"/>
  <c r="B124" i="3"/>
  <c r="A124" i="3" s="1"/>
  <c r="B116" i="3"/>
  <c r="A116" i="3" s="1"/>
  <c r="B108" i="3"/>
  <c r="A108" i="3" s="1"/>
  <c r="B100" i="3"/>
  <c r="A100" i="3" s="1"/>
  <c r="B92" i="3"/>
  <c r="A92" i="3" s="1"/>
  <c r="B84" i="3"/>
  <c r="A84" i="3" s="1"/>
  <c r="B76" i="3"/>
  <c r="A76" i="3" s="1"/>
  <c r="B68" i="3"/>
  <c r="A68" i="3" s="1"/>
  <c r="B60" i="3"/>
  <c r="A60" i="3" s="1"/>
  <c r="B52" i="3"/>
  <c r="A52" i="3" s="1"/>
  <c r="B44" i="3"/>
  <c r="A44" i="3" s="1"/>
  <c r="B36" i="3"/>
  <c r="A36" i="3" s="1"/>
  <c r="B28" i="3"/>
  <c r="A28" i="3" s="1"/>
  <c r="B20" i="3"/>
  <c r="A20" i="3" s="1"/>
  <c r="B12" i="3"/>
  <c r="A12" i="3" s="1"/>
  <c r="B199" i="3"/>
  <c r="A199" i="3" s="1"/>
</calcChain>
</file>

<file path=xl/sharedStrings.xml><?xml version="1.0" encoding="utf-8"?>
<sst xmlns="http://schemas.openxmlformats.org/spreadsheetml/2006/main" count="808" uniqueCount="184">
  <si>
    <t>要素</t>
  </si>
  <si>
    <t>カテゴリ</t>
  </si>
  <si>
    <t>コンテンツ・モデル</t>
  </si>
  <si>
    <t>a</t>
  </si>
  <si>
    <t>F</t>
  </si>
  <si>
    <t>P</t>
  </si>
  <si>
    <r>
      <t>I</t>
    </r>
    <r>
      <rPr>
        <sz val="10"/>
        <color theme="1"/>
        <rFont val="游ゴシック"/>
        <family val="3"/>
        <charset val="128"/>
        <scheme val="minor"/>
      </rPr>
      <t>（href属性有の場合のみ）</t>
    </r>
  </si>
  <si>
    <t>トランスペアレント</t>
  </si>
  <si>
    <t>abbr</t>
  </si>
  <si>
    <t>address</t>
  </si>
  <si>
    <t>※下位要素に以下を入れることは不可</t>
  </si>
  <si>
    <t>　H、S、header 要素、footer 要素、address 要素</t>
  </si>
  <si>
    <t>area</t>
  </si>
  <si>
    <t>他の要素は入れられない</t>
  </si>
  <si>
    <t>article</t>
  </si>
  <si>
    <t>S</t>
  </si>
  <si>
    <t>aside</t>
  </si>
  <si>
    <t>audio</t>
  </si>
  <si>
    <t>E</t>
  </si>
  <si>
    <r>
      <t>I</t>
    </r>
    <r>
      <rPr>
        <sz val="10"/>
        <color theme="1"/>
        <rFont val="游ゴシック"/>
        <family val="3"/>
        <charset val="128"/>
        <scheme val="minor"/>
      </rPr>
      <t>（controls属性有の場合のみ）</t>
    </r>
  </si>
  <si>
    <r>
      <t>src属性有：トランスペアレント</t>
    </r>
    <r>
      <rPr>
        <sz val="10"/>
        <color theme="1"/>
        <rFont val="游ゴシック"/>
        <family val="3"/>
        <charset val="128"/>
        <scheme val="minor"/>
      </rPr>
      <t>（下位要素に media 要素を入れることは不可）</t>
    </r>
  </si>
  <si>
    <r>
      <t>src属性無：0 個以上の source要素 + トランスペアレント</t>
    </r>
    <r>
      <rPr>
        <sz val="10"/>
        <color theme="1"/>
        <rFont val="游ゴシック"/>
        <family val="3"/>
        <charset val="128"/>
        <scheme val="minor"/>
      </rPr>
      <t>（下位要素に media 要素を入れることは不可）</t>
    </r>
  </si>
  <si>
    <t>b</t>
  </si>
  <si>
    <t>base</t>
  </si>
  <si>
    <t>M</t>
  </si>
  <si>
    <t>bdo</t>
  </si>
  <si>
    <t>blockquote</t>
  </si>
  <si>
    <t>セクショニング・ルート</t>
  </si>
  <si>
    <t>body</t>
  </si>
  <si>
    <t>br</t>
  </si>
  <si>
    <t>button</t>
  </si>
  <si>
    <t>I</t>
  </si>
  <si>
    <r>
      <t>P</t>
    </r>
    <r>
      <rPr>
        <sz val="10"/>
        <color theme="1"/>
        <rFont val="游ゴシック"/>
        <family val="3"/>
        <charset val="128"/>
        <scheme val="minor"/>
      </rPr>
      <t>（下位要素にIを入れることは不可）</t>
    </r>
  </si>
  <si>
    <t>canvas</t>
  </si>
  <si>
    <t>caption</t>
  </si>
  <si>
    <t>なし</t>
  </si>
  <si>
    <r>
      <t>F</t>
    </r>
    <r>
      <rPr>
        <sz val="10"/>
        <color theme="1"/>
        <rFont val="游ゴシック"/>
        <family val="3"/>
        <charset val="128"/>
        <scheme val="minor"/>
      </rPr>
      <t>（下位要素に table 要素を入れることは不可）</t>
    </r>
  </si>
  <si>
    <t>cite</t>
  </si>
  <si>
    <t>code</t>
  </si>
  <si>
    <t>colgroup</t>
  </si>
  <si>
    <t>span属性有：他の要素は入れられない</t>
  </si>
  <si>
    <t>span属性無：0個以上のcol要素</t>
  </si>
  <si>
    <t>col</t>
  </si>
  <si>
    <t>datalist</t>
  </si>
  <si>
    <t>P、または</t>
  </si>
  <si>
    <t>0個以上のoption要素</t>
  </si>
  <si>
    <t>dd</t>
  </si>
  <si>
    <t>del</t>
  </si>
  <si>
    <r>
      <t>P</t>
    </r>
    <r>
      <rPr>
        <sz val="10"/>
        <color theme="1"/>
        <rFont val="游ゴシック"/>
        <family val="3"/>
        <charset val="128"/>
        <scheme val="minor"/>
      </rPr>
      <t>がのみを含む場合：P</t>
    </r>
  </si>
  <si>
    <t>details</t>
  </si>
  <si>
    <t>ひとつの summary要素とその後にF</t>
  </si>
  <si>
    <t>dfn</t>
  </si>
  <si>
    <r>
      <t>P</t>
    </r>
    <r>
      <rPr>
        <sz val="10"/>
        <color theme="1"/>
        <rFont val="游ゴシック"/>
        <family val="3"/>
        <charset val="128"/>
        <scheme val="minor"/>
      </rPr>
      <t>（下位要素に dfn 要素を入れることは不可）</t>
    </r>
  </si>
  <si>
    <t>div</t>
  </si>
  <si>
    <t>dl</t>
  </si>
  <si>
    <t>1個以上のdt要素 + 1個以上のdd要素のセットを0個以上</t>
  </si>
  <si>
    <t>dt</t>
  </si>
  <si>
    <t>embed</t>
  </si>
  <si>
    <t>em</t>
  </si>
  <si>
    <t>fieldset</t>
  </si>
  <si>
    <t>オプションで、最初にlegend要素を1つ、その後F</t>
  </si>
  <si>
    <t>figcaption</t>
  </si>
  <si>
    <t>figure</t>
  </si>
  <si>
    <t>・1つのfigcaption要素の後にF</t>
  </si>
  <si>
    <t>・または、Fの後に1つの figcaption要素</t>
  </si>
  <si>
    <t>・または、F</t>
  </si>
  <si>
    <t>この3パターンのいずれか</t>
  </si>
  <si>
    <t>footer</t>
  </si>
  <si>
    <r>
      <t>F</t>
    </r>
    <r>
      <rPr>
        <sz val="10"/>
        <color theme="1"/>
        <rFont val="游ゴシック"/>
        <family val="3"/>
        <charset val="128"/>
        <scheme val="minor"/>
      </rPr>
      <t>（下位要素に header要素及び footer 要素を入れることは不可）</t>
    </r>
  </si>
  <si>
    <t>form</t>
  </si>
  <si>
    <r>
      <t>F</t>
    </r>
    <r>
      <rPr>
        <sz val="10"/>
        <color theme="1"/>
        <rFont val="游ゴシック"/>
        <family val="3"/>
        <charset val="128"/>
        <scheme val="minor"/>
      </rPr>
      <t>（下位要素に form 要素を入れることは不可）</t>
    </r>
  </si>
  <si>
    <t>H</t>
  </si>
  <si>
    <t>header</t>
  </si>
  <si>
    <t>head</t>
  </si>
  <si>
    <t>1つ以上のM</t>
  </si>
  <si>
    <t>そのうち1個は title要素</t>
  </si>
  <si>
    <t>hgroup</t>
  </si>
  <si>
    <t>1個以上の h1～h6</t>
  </si>
  <si>
    <t>hr</t>
  </si>
  <si>
    <t>html</t>
  </si>
  <si>
    <t>head要素の後にbody要素</t>
  </si>
  <si>
    <t>i</t>
  </si>
  <si>
    <t>iframe</t>
  </si>
  <si>
    <t>テキスト</t>
  </si>
  <si>
    <t>img</t>
  </si>
  <si>
    <r>
      <t>I</t>
    </r>
    <r>
      <rPr>
        <sz val="10"/>
        <color theme="1"/>
        <rFont val="游ゴシック"/>
        <family val="3"/>
        <charset val="128"/>
        <scheme val="minor"/>
      </rPr>
      <t>（usemap属性有の場合のみ）</t>
    </r>
  </si>
  <si>
    <t>input</t>
  </si>
  <si>
    <r>
      <t>I</t>
    </r>
    <r>
      <rPr>
        <sz val="10"/>
        <color theme="1"/>
        <rFont val="游ゴシック"/>
        <family val="3"/>
        <charset val="128"/>
        <scheme val="minor"/>
      </rPr>
      <t>（type属性hidden以外）</t>
    </r>
  </si>
  <si>
    <t>ins</t>
  </si>
  <si>
    <r>
      <t>P</t>
    </r>
    <r>
      <rPr>
        <sz val="10"/>
        <color theme="1"/>
        <rFont val="游ゴシック"/>
        <family val="3"/>
        <charset val="128"/>
        <scheme val="minor"/>
      </rPr>
      <t>（Pのみを含む場合）</t>
    </r>
  </si>
  <si>
    <t>kbd</t>
  </si>
  <si>
    <t>keygen</t>
  </si>
  <si>
    <t>label</t>
  </si>
  <si>
    <t>　label要素、ラベルの対象になってないフォーム関連要素</t>
  </si>
  <si>
    <t>legend</t>
  </si>
  <si>
    <t>li</t>
  </si>
  <si>
    <t>link</t>
  </si>
  <si>
    <t>map</t>
  </si>
  <si>
    <t>mark</t>
  </si>
  <si>
    <t>menu</t>
  </si>
  <si>
    <r>
      <t>I</t>
    </r>
    <r>
      <rPr>
        <sz val="10"/>
        <color theme="1"/>
        <rFont val="游ゴシック"/>
        <family val="3"/>
        <charset val="128"/>
        <scheme val="minor"/>
      </rPr>
      <t>（type属性toolbarの場合）</t>
    </r>
  </si>
  <si>
    <t>0個以上の li要素、</t>
  </si>
  <si>
    <t>または、F</t>
  </si>
  <si>
    <t>meta</t>
  </si>
  <si>
    <t>meter</t>
  </si>
  <si>
    <r>
      <t>P</t>
    </r>
    <r>
      <rPr>
        <sz val="10"/>
        <color theme="1"/>
        <rFont val="游ゴシック"/>
        <family val="3"/>
        <charset val="128"/>
        <scheme val="minor"/>
      </rPr>
      <t>（下位要素に meter 要素を入れることは不可）</t>
    </r>
  </si>
  <si>
    <t>nav</t>
  </si>
  <si>
    <t>noscript</t>
  </si>
  <si>
    <t>head要素内：link、style、meta要素を順不同で0個以上</t>
  </si>
  <si>
    <r>
      <t>head要素外：トランスペアレント</t>
    </r>
    <r>
      <rPr>
        <sz val="10"/>
        <color theme="1"/>
        <rFont val="游ゴシック"/>
        <family val="3"/>
        <charset val="128"/>
        <scheme val="minor"/>
      </rPr>
      <t>（ただしnoscript要素はNG）</t>
    </r>
  </si>
  <si>
    <t>object</t>
  </si>
  <si>
    <r>
      <t>I</t>
    </r>
    <r>
      <rPr>
        <sz val="10"/>
        <color theme="1"/>
        <rFont val="游ゴシック"/>
        <family val="3"/>
        <charset val="128"/>
        <scheme val="minor"/>
      </rPr>
      <t>（usemap属性有の場合）</t>
    </r>
  </si>
  <si>
    <t>0個以上の param要素に続けてトランスペアレント</t>
  </si>
  <si>
    <t>ol</t>
  </si>
  <si>
    <t>0個以上の li要素</t>
  </si>
  <si>
    <t>optgroup</t>
  </si>
  <si>
    <t>0個以上の option要素</t>
  </si>
  <si>
    <t>option</t>
  </si>
  <si>
    <t>output</t>
  </si>
  <si>
    <t>p</t>
  </si>
  <si>
    <t>param</t>
  </si>
  <si>
    <t>pre</t>
  </si>
  <si>
    <t>progress</t>
  </si>
  <si>
    <r>
      <t>P</t>
    </r>
    <r>
      <rPr>
        <sz val="10"/>
        <color theme="1"/>
        <rFont val="游ゴシック"/>
        <family val="3"/>
        <charset val="128"/>
        <scheme val="minor"/>
      </rPr>
      <t>（下位要素に progress 要素を入れることは不可）</t>
    </r>
  </si>
  <si>
    <t>q</t>
  </si>
  <si>
    <t>rp</t>
  </si>
  <si>
    <t>rt</t>
  </si>
  <si>
    <t>ruby</t>
  </si>
  <si>
    <t>Pに続いてrt</t>
  </si>
  <si>
    <t>またはPに続いてrp、rt、rp</t>
  </si>
  <si>
    <t>このどちらかを1つ以上</t>
  </si>
  <si>
    <t>samp</t>
  </si>
  <si>
    <t>script</t>
  </si>
  <si>
    <t>src属性無：type属性の値に依存。スクリプト</t>
  </si>
  <si>
    <t>src属性有：他の要素は入れられない</t>
  </si>
  <si>
    <t>section</t>
  </si>
  <si>
    <t>select</t>
  </si>
  <si>
    <t>0個以上のoption要素、またはoptgroup要素</t>
  </si>
  <si>
    <t>small</t>
  </si>
  <si>
    <t>source</t>
  </si>
  <si>
    <t>span</t>
  </si>
  <si>
    <t>strong</t>
  </si>
  <si>
    <t>style</t>
  </si>
  <si>
    <r>
      <t>F</t>
    </r>
    <r>
      <rPr>
        <sz val="10"/>
        <color theme="1"/>
        <rFont val="游ゴシック"/>
        <family val="3"/>
        <charset val="128"/>
        <scheme val="minor"/>
      </rPr>
      <t>（scoped属性有の場合）</t>
    </r>
  </si>
  <si>
    <r>
      <t>type属性の値に依存</t>
    </r>
    <r>
      <rPr>
        <sz val="10"/>
        <color theme="1"/>
        <rFont val="游ゴシック"/>
        <family val="3"/>
        <charset val="128"/>
        <scheme val="minor"/>
      </rPr>
      <t>。スタイルシート</t>
    </r>
  </si>
  <si>
    <t>sub</t>
  </si>
  <si>
    <t>sup</t>
  </si>
  <si>
    <t>summary</t>
  </si>
  <si>
    <t>table</t>
  </si>
  <si>
    <r>
      <t>次の順番で配置</t>
    </r>
    <r>
      <rPr>
        <sz val="10"/>
        <color theme="1"/>
        <rFont val="游ゴシック"/>
        <family val="3"/>
        <charset val="128"/>
        <scheme val="minor"/>
      </rPr>
      <t>：</t>
    </r>
  </si>
  <si>
    <t>オプションでcaption要素/0個以上のcolgroup要素/オプションでthead要素/オプションでtfoot要素/0個以上のtbody要素または1個以上のtr要素/オプションでtfoot 要素（ただしtfoot要素はtable内で1個だけ）</t>
  </si>
  <si>
    <t>tbody</t>
  </si>
  <si>
    <t>0個以上のtr要素</t>
  </si>
  <si>
    <t>td</t>
  </si>
  <si>
    <t>textarea</t>
  </si>
  <si>
    <t>tfoot</t>
  </si>
  <si>
    <t>thead</t>
  </si>
  <si>
    <t>th</t>
  </si>
  <si>
    <t>time</t>
  </si>
  <si>
    <r>
      <t>P</t>
    </r>
    <r>
      <rPr>
        <sz val="10"/>
        <color theme="1"/>
        <rFont val="游ゴシック"/>
        <family val="3"/>
        <charset val="128"/>
        <scheme val="minor"/>
      </rPr>
      <t>（下位要素に time 要素を入れることは不可）</t>
    </r>
  </si>
  <si>
    <t>title</t>
  </si>
  <si>
    <t>tr</t>
  </si>
  <si>
    <t>0個以上td要素またはth要素</t>
  </si>
  <si>
    <t>track</t>
  </si>
  <si>
    <t>ul</t>
  </si>
  <si>
    <t>0個以上のli要素</t>
  </si>
  <si>
    <t>var</t>
  </si>
  <si>
    <t>video</t>
  </si>
  <si>
    <r>
      <t>I</t>
    </r>
    <r>
      <rPr>
        <sz val="10"/>
        <color theme="1"/>
        <rFont val="游ゴシック"/>
        <family val="3"/>
        <charset val="128"/>
        <scheme val="minor"/>
      </rPr>
      <t>（controls属性有の場合）</t>
    </r>
  </si>
  <si>
    <r>
      <t>src属性有：0個以上のtrack要素 + トランスペアレント</t>
    </r>
    <r>
      <rPr>
        <sz val="10"/>
        <color theme="1"/>
        <rFont val="游ゴシック"/>
        <family val="3"/>
        <charset val="128"/>
        <scheme val="minor"/>
      </rPr>
      <t>（下位要素に media 要素を入れることは不可）</t>
    </r>
  </si>
  <si>
    <r>
      <t>src属性無：0 個以上のsource要素、0個以上のtrack要素 + トランスペアレント</t>
    </r>
    <r>
      <rPr>
        <sz val="10"/>
        <color theme="1"/>
        <rFont val="游ゴシック"/>
        <family val="3"/>
        <charset val="128"/>
        <scheme val="minor"/>
      </rPr>
      <t>（下位要素に media 要素を入れることは不可）</t>
    </r>
  </si>
  <si>
    <t>wbr</t>
  </si>
  <si>
    <t>要素名検索:</t>
    <rPh sb="0" eb="2">
      <t>ヨウソ</t>
    </rPh>
    <rPh sb="2" eb="3">
      <t>ナ</t>
    </rPh>
    <rPh sb="3" eb="5">
      <t>ケンサク</t>
    </rPh>
    <phoneticPr fontId="20"/>
  </si>
  <si>
    <t>カテゴリ</t>
    <phoneticPr fontId="20"/>
  </si>
  <si>
    <t>コンテンツ・モデル</t>
    <phoneticPr fontId="20"/>
  </si>
  <si>
    <t>子要素として
設定できるタグ:</t>
    <rPh sb="0" eb="1">
      <t>コ</t>
    </rPh>
    <rPh sb="1" eb="3">
      <t>ヨウソ</t>
    </rPh>
    <rPh sb="7" eb="9">
      <t>セッテイ</t>
    </rPh>
    <phoneticPr fontId="20"/>
  </si>
  <si>
    <t>連番</t>
    <rPh sb="0" eb="2">
      <t>レンバン</t>
    </rPh>
    <phoneticPr fontId="20"/>
  </si>
  <si>
    <t>要素連番</t>
    <rPh sb="0" eb="2">
      <t>ヨウソ</t>
    </rPh>
    <rPh sb="2" eb="4">
      <t>レンバン</t>
    </rPh>
    <phoneticPr fontId="20"/>
  </si>
  <si>
    <t>h1</t>
    <phoneticPr fontId="20"/>
  </si>
  <si>
    <t>h2</t>
    <phoneticPr fontId="20"/>
  </si>
  <si>
    <t>h3</t>
    <phoneticPr fontId="20"/>
  </si>
  <si>
    <t>h4</t>
    <phoneticPr fontId="20"/>
  </si>
  <si>
    <t>h5</t>
    <phoneticPr fontId="20"/>
  </si>
  <si>
    <t>h6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</si>
</sst>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34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Protection="1">
      <alignment vertical="center"/>
      <protection locked="0"/>
    </xf>
    <xf numFmtId="0" fontId="21" fillId="33" borderId="1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vertical="center" wrapText="1"/>
    </xf>
    <xf numFmtId="0" fontId="19" fillId="34" borderId="18" xfId="0" applyFont="1" applyFill="1" applyBorder="1" applyAlignment="1">
      <alignment vertical="center" wrapText="1"/>
    </xf>
    <xf numFmtId="0" fontId="0" fillId="34" borderId="19" xfId="0" applyFont="1" applyFill="1" applyBorder="1">
      <alignment vertical="center"/>
    </xf>
    <xf numFmtId="0" fontId="18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0" fillId="0" borderId="19" xfId="0" applyFont="1" applyBorder="1">
      <alignment vertical="center"/>
    </xf>
    <xf numFmtId="0" fontId="18" fillId="34" borderId="18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grammercollege.jp/session/?utm_source=column&amp;utm_medium=bnr&amp;utm_campaign=session" TargetMode="External"/><Relationship Id="rId13" Type="http://schemas.openxmlformats.org/officeDocument/2006/relationships/image" Target="https://programmercollege.jp/wp/wp-content/themes/internous/img/facebook.svg" TargetMode="External"/><Relationship Id="rId18" Type="http://schemas.openxmlformats.org/officeDocument/2006/relationships/hyperlink" Target="https://programmercollege.jp/column/54636/" TargetMode="External"/><Relationship Id="rId26" Type="http://schemas.openxmlformats.org/officeDocument/2006/relationships/hyperlink" Target="https://twitter.com/programmer_cg" TargetMode="External"/><Relationship Id="rId3" Type="http://schemas.openxmlformats.org/officeDocument/2006/relationships/image" Target="https://programmercollege.jp/wp/wp-content/uploads/2017/01/colmun_main1927.jpg" TargetMode="External"/><Relationship Id="rId21" Type="http://schemas.openxmlformats.org/officeDocument/2006/relationships/image" Target="https://programmercollege.jp/wp/wp-content/uploads/2024/06/mv22737-320x170.jpg" TargetMode="External"/><Relationship Id="rId7" Type="http://schemas.openxmlformats.org/officeDocument/2006/relationships/image" Target="https://programmercollege.jp/wp/wp-content/uploads/2023/05/banner_online.png" TargetMode="External"/><Relationship Id="rId12" Type="http://schemas.openxmlformats.org/officeDocument/2006/relationships/hyperlink" Target="//www.facebook.com/sharer.php?src=bm&amp;u=&amp;t=" TargetMode="External"/><Relationship Id="rId17" Type="http://schemas.openxmlformats.org/officeDocument/2006/relationships/image" Target="https://programmercollege.jp/wp/wp-content/uploads/2024/06/int_mv_watanabe-320x170.jpg" TargetMode="External"/><Relationship Id="rId25" Type="http://schemas.openxmlformats.org/officeDocument/2006/relationships/image" Target="https://programmercollege.jp/wp/wp-content/uploads/2024/06/mv54488-320x170.jpg" TargetMode="External"/><Relationship Id="rId2" Type="http://schemas.openxmlformats.org/officeDocument/2006/relationships/image" Target="https://programmercollege.jp/wp/wp-content/themes/internous/img/logo.svg" TargetMode="External"/><Relationship Id="rId16" Type="http://schemas.openxmlformats.org/officeDocument/2006/relationships/hyperlink" Target="https://programmercollege.jp/interview/54643/" TargetMode="External"/><Relationship Id="rId20" Type="http://schemas.openxmlformats.org/officeDocument/2006/relationships/hyperlink" Target="https://programmercollege.jp/column/22737/" TargetMode="External"/><Relationship Id="rId29" Type="http://schemas.openxmlformats.org/officeDocument/2006/relationships/image" Target="https://programmercollege.jp/wp/wp-content/themes/internous/img/sessionPopup_pg.png" TargetMode="External"/><Relationship Id="rId1" Type="http://schemas.openxmlformats.org/officeDocument/2006/relationships/hyperlink" Target="https://programmercollege.jp/" TargetMode="External"/><Relationship Id="rId6" Type="http://schemas.openxmlformats.org/officeDocument/2006/relationships/hyperlink" Target="/session/" TargetMode="External"/><Relationship Id="rId11" Type="http://schemas.openxmlformats.org/officeDocument/2006/relationships/image" Target="https://programmercollege.jp/wp/wp-content/themes/internous/img/logoX.svg" TargetMode="External"/><Relationship Id="rId24" Type="http://schemas.openxmlformats.org/officeDocument/2006/relationships/hyperlink" Target="https://programmercollege.jp/column/54488/" TargetMode="External"/><Relationship Id="rId5" Type="http://schemas.openxmlformats.org/officeDocument/2006/relationships/image" Target="https://programmercollege.jp/wp/wp-content/uploads/2023/06/banner_online_s2.png" TargetMode="External"/><Relationship Id="rId15" Type="http://schemas.openxmlformats.org/officeDocument/2006/relationships/image" Target="https://programmercollege.jp/wp/wp-content/uploads/2024/06/mv54679-320x170.jpg" TargetMode="External"/><Relationship Id="rId23" Type="http://schemas.openxmlformats.org/officeDocument/2006/relationships/image" Target="https://programmercollege.jp/wp/wp-content/uploads/2024/06/mv22559-320x170.jpg" TargetMode="External"/><Relationship Id="rId28" Type="http://schemas.openxmlformats.org/officeDocument/2006/relationships/image" Target="https://programmercollege.jp/wp/wp-content/themes/internous/img/logoNote.svg" TargetMode="External"/><Relationship Id="rId10" Type="http://schemas.openxmlformats.org/officeDocument/2006/relationships/hyperlink" Target="//twitter.com/intent/tweet?text=HTML5%E3%80%90+%E3%82%B3%E3%83%B3%E3%83%86%E3%83%B3%E3%83%84%E3%83%BB%E3%83%A2%E3%83%87%E3%83%AB+%E3%80%91%EF%BD%9E%E8%A6%81%E7%B4%A0%E3%81%A8%E3%82%AB%E3%83%86%E3%82%B4%E3%83%AA%E3%81%A8%E3%82%B3%E3%83%B3%E3%83%86%E3%83%B3%E3%83%84%E3%83%BB%E3%83%A2%E3%83%87%E3%83%AB&amp;https%3A%2F%2Fprogrammercollege.jp%2Fcolumn%2F1927%2F&amp;url=https%3A%2F%2Fprogrammercollege.jp%2Fcolumn%2F1927%2F" TargetMode="External"/><Relationship Id="rId19" Type="http://schemas.openxmlformats.org/officeDocument/2006/relationships/image" Target="https://programmercollege.jp/wp/wp-content/uploads/2024/06/mv54636-320x170.jpg" TargetMode="External"/><Relationship Id="rId4" Type="http://schemas.openxmlformats.org/officeDocument/2006/relationships/hyperlink" Target="https://programmercollege.jp/session/?utm_source=google&amp;utm_medium=banner&amp;utm_campaign=session" TargetMode="External"/><Relationship Id="rId9" Type="http://schemas.openxmlformats.org/officeDocument/2006/relationships/image" Target="https://programmercollege.jp/wp/wp-content/uploads/2022/10/lp5_big.png" TargetMode="External"/><Relationship Id="rId14" Type="http://schemas.openxmlformats.org/officeDocument/2006/relationships/hyperlink" Target="https://programmercollege.jp/column/54679/" TargetMode="External"/><Relationship Id="rId22" Type="http://schemas.openxmlformats.org/officeDocument/2006/relationships/hyperlink" Target="https://programmercollege.jp/column/22559/" TargetMode="External"/><Relationship Id="rId27" Type="http://schemas.openxmlformats.org/officeDocument/2006/relationships/hyperlink" Target="https://note.com/internous_note/m/m16cac49f2953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66675</xdr:rowOff>
    </xdr:to>
    <xdr:pic>
      <xdr:nvPicPr>
        <xdr:cNvPr id="2049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352425</xdr:colOff>
      <xdr:row>25</xdr:row>
      <xdr:rowOff>133350</xdr:rowOff>
    </xdr:to>
    <xdr:pic>
      <xdr:nvPicPr>
        <xdr:cNvPr id="2050" name="Picture 2" descr="One two three four five – vector progress icons for five steps"/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857250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285750</xdr:colOff>
      <xdr:row>3</xdr:row>
      <xdr:rowOff>438150</xdr:rowOff>
    </xdr:to>
    <xdr:pic>
      <xdr:nvPicPr>
        <xdr:cNvPr id="2051" name="Picture 3" descr="https://programmercollege.jp/wp/wp-content/uploads/2023/06/banner_online_s2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07075"/>
          <a:ext cx="64484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123825</xdr:colOff>
      <xdr:row>205</xdr:row>
      <xdr:rowOff>0</xdr:rowOff>
    </xdr:to>
    <xdr:pic>
      <xdr:nvPicPr>
        <xdr:cNvPr id="2052" name="Picture 4" descr="無料説明会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45525"/>
          <a:ext cx="2857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9</xdr:col>
      <xdr:colOff>561975</xdr:colOff>
      <xdr:row>204</xdr:row>
      <xdr:rowOff>152400</xdr:rowOff>
    </xdr:to>
    <xdr:pic>
      <xdr:nvPicPr>
        <xdr:cNvPr id="2053" name="Picture 5" descr="https://programmercollege.jp/wp/wp-content/uploads/2022/10/lp5_big.pn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50525"/>
          <a:ext cx="74104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66675</xdr:rowOff>
    </xdr:to>
    <xdr:pic>
      <xdr:nvPicPr>
        <xdr:cNvPr id="2054" name="Picture 6" descr="X">
          <a:hlinkClick xmlns:r="http://schemas.openxmlformats.org/officeDocument/2006/relationships" r:id="rId10" tgtFrame="_blank" tooltip="Xでシェアする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66675</xdr:rowOff>
    </xdr:to>
    <xdr:pic>
      <xdr:nvPicPr>
        <xdr:cNvPr id="2055" name="Picture 7" descr="facebook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1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56" name="Picture 8" descr="mv54679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46275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57" name="Picture 9" descr="int_mv_watanabe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65650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58" name="Picture 10" descr="mv54636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023150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59" name="Picture 11" descr="mv22737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04400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60" name="Picture 12" descr="mv22559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85650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314325</xdr:colOff>
      <xdr:row>203</xdr:row>
      <xdr:rowOff>190500</xdr:rowOff>
    </xdr:to>
    <xdr:pic>
      <xdr:nvPicPr>
        <xdr:cNvPr id="2061" name="Picture 13" descr="mv54488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66900"/>
          <a:ext cx="30480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66675</xdr:rowOff>
    </xdr:to>
    <xdr:pic>
      <xdr:nvPicPr>
        <xdr:cNvPr id="2062" name="Picture 14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66675</xdr:rowOff>
    </xdr:to>
    <xdr:pic>
      <xdr:nvPicPr>
        <xdr:cNvPr id="2063" name="Picture 15" descr="X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198</xdr:row>
      <xdr:rowOff>66675</xdr:rowOff>
    </xdr:to>
    <xdr:pic>
      <xdr:nvPicPr>
        <xdr:cNvPr id="2064" name="Picture 16" descr="note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83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2</xdr:col>
      <xdr:colOff>1076325</xdr:colOff>
      <xdr:row>219</xdr:row>
      <xdr:rowOff>190500</xdr:rowOff>
    </xdr:to>
    <xdr:pic>
      <xdr:nvPicPr>
        <xdr:cNvPr id="2067" name="mobile_image" descr="無料オンライン説明会へ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787525"/>
          <a:ext cx="3810000" cy="542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0</xdr:row>
      <xdr:rowOff>0</xdr:rowOff>
    </xdr:from>
    <xdr:ext cx="304800" cy="304800"/>
    <xdr:pic>
      <xdr:nvPicPr>
        <xdr:cNvPr id="19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304800" cy="304800"/>
    <xdr:pic>
      <xdr:nvPicPr>
        <xdr:cNvPr id="20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</xdr:row>
      <xdr:rowOff>0</xdr:rowOff>
    </xdr:from>
    <xdr:ext cx="304800" cy="304800"/>
    <xdr:pic>
      <xdr:nvPicPr>
        <xdr:cNvPr id="21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304800" cy="304800"/>
    <xdr:pic>
      <xdr:nvPicPr>
        <xdr:cNvPr id="22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</xdr:row>
      <xdr:rowOff>0</xdr:rowOff>
    </xdr:from>
    <xdr:ext cx="304800" cy="304800"/>
    <xdr:pic>
      <xdr:nvPicPr>
        <xdr:cNvPr id="23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3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</xdr:row>
      <xdr:rowOff>0</xdr:rowOff>
    </xdr:from>
    <xdr:ext cx="304800" cy="304800"/>
    <xdr:pic>
      <xdr:nvPicPr>
        <xdr:cNvPr id="24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304800" cy="304800"/>
    <xdr:pic>
      <xdr:nvPicPr>
        <xdr:cNvPr id="25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3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304800" cy="304800"/>
    <xdr:pic>
      <xdr:nvPicPr>
        <xdr:cNvPr id="26" name="Picture 1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3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テーブル1" displayName="テーブル1" ref="A1:C199" totalsRowShown="0" headerRowDxfId="1" tableBorderDxfId="0">
  <autoFilter ref="A1:C199"/>
  <tableColumns count="3">
    <tableColumn id="1" name="要素"/>
    <tableColumn id="2" name="カテゴリ"/>
    <tableColumn id="3" name="コンテンツ・モデル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defaultRowHeight="18.75" x14ac:dyDescent="0.4"/>
  <sheetData>
    <row r="1" spans="1:3" x14ac:dyDescent="0.4">
      <c r="A1" s="9" t="s">
        <v>172</v>
      </c>
      <c r="B1" s="15"/>
    </row>
    <row r="2" spans="1:3" x14ac:dyDescent="0.4">
      <c r="A2" s="10" t="s">
        <v>173</v>
      </c>
      <c r="B2" s="10" t="s">
        <v>174</v>
      </c>
    </row>
    <row r="3" spans="1:3" x14ac:dyDescent="0.4">
      <c r="A3" s="11" t="str">
        <f>IF(B1="","",VLOOKUP(B1,一覧表!$A$1:$C$198,2,FALSE))</f>
        <v/>
      </c>
      <c r="B3" s="11" t="str">
        <f>IF(B1="","",VLOOKUP(B1,一覧表!$A$1:$C$198,3,FALSE))</f>
        <v/>
      </c>
    </row>
    <row r="5" spans="1:3" x14ac:dyDescent="0.4">
      <c r="A5" s="27" t="s">
        <v>175</v>
      </c>
      <c r="B5" s="28"/>
    </row>
    <row r="6" spans="1:3" x14ac:dyDescent="0.4">
      <c r="A6" s="13" t="str">
        <f>IF(B6="","",ROW()-5)</f>
        <v/>
      </c>
      <c r="B6" s="14" t="str">
        <f>IFERROR(VLOOKUP(TEXT(ROW()-5,"0")&amp;$B$3,一覧表!$D$1:$F$200,3,FALSE),"")</f>
        <v/>
      </c>
      <c r="C6" s="14"/>
    </row>
    <row r="7" spans="1:3" x14ac:dyDescent="0.4">
      <c r="A7" s="13" t="str">
        <f t="shared" ref="A7:A70" si="0">IF(B7="","",ROW()-5)</f>
        <v/>
      </c>
      <c r="B7" s="14" t="str">
        <f>IFERROR(VLOOKUP(TEXT(ROW()-5,"0")&amp;$B$3,一覧表!$D$1:$F$200,3,FALSE),"")</f>
        <v/>
      </c>
    </row>
    <row r="8" spans="1:3" x14ac:dyDescent="0.4">
      <c r="A8" s="13" t="str">
        <f t="shared" si="0"/>
        <v/>
      </c>
      <c r="B8" s="14" t="str">
        <f>IFERROR(VLOOKUP(TEXT(ROW()-5,"0")&amp;$B$3,一覧表!$D$1:$F$200,3,FALSE),"")</f>
        <v/>
      </c>
    </row>
    <row r="9" spans="1:3" x14ac:dyDescent="0.4">
      <c r="A9" s="13" t="str">
        <f t="shared" si="0"/>
        <v/>
      </c>
      <c r="B9" s="14" t="str">
        <f>IFERROR(VLOOKUP(TEXT(ROW()-5,"0")&amp;$B$3,一覧表!$D$1:$F$200,3,FALSE),"")</f>
        <v/>
      </c>
    </row>
    <row r="10" spans="1:3" x14ac:dyDescent="0.4">
      <c r="A10" s="13" t="str">
        <f t="shared" si="0"/>
        <v/>
      </c>
      <c r="B10" s="14" t="str">
        <f>IFERROR(VLOOKUP(TEXT(ROW()-5,"0")&amp;$B$3,一覧表!$D$1:$F$200,3,FALSE),"")</f>
        <v/>
      </c>
    </row>
    <row r="11" spans="1:3" x14ac:dyDescent="0.4">
      <c r="A11" s="13" t="str">
        <f t="shared" si="0"/>
        <v/>
      </c>
      <c r="B11" s="14" t="str">
        <f>IFERROR(VLOOKUP(TEXT(ROW()-5,"0")&amp;$B$3,一覧表!$D$1:$F$200,3,FALSE),"")</f>
        <v/>
      </c>
    </row>
    <row r="12" spans="1:3" x14ac:dyDescent="0.4">
      <c r="A12" s="13" t="str">
        <f t="shared" si="0"/>
        <v/>
      </c>
      <c r="B12" s="14" t="str">
        <f>IFERROR(VLOOKUP(TEXT(ROW()-5,"0")&amp;$B$3,一覧表!$D$1:$F$200,3,FALSE),"")</f>
        <v/>
      </c>
    </row>
    <row r="13" spans="1:3" x14ac:dyDescent="0.4">
      <c r="A13" s="13" t="str">
        <f t="shared" si="0"/>
        <v/>
      </c>
      <c r="B13" s="14" t="str">
        <f>IFERROR(VLOOKUP(TEXT(ROW()-5,"0")&amp;$B$3,一覧表!$D$1:$F$200,3,FALSE),"")</f>
        <v/>
      </c>
    </row>
    <row r="14" spans="1:3" x14ac:dyDescent="0.4">
      <c r="A14" s="13" t="str">
        <f t="shared" si="0"/>
        <v/>
      </c>
      <c r="B14" s="14" t="str">
        <f>IFERROR(VLOOKUP(TEXT(ROW()-5,"0")&amp;$B$3,一覧表!$D$1:$F$200,3,FALSE),"")</f>
        <v/>
      </c>
    </row>
    <row r="15" spans="1:3" x14ac:dyDescent="0.4">
      <c r="A15" s="13" t="str">
        <f t="shared" si="0"/>
        <v/>
      </c>
      <c r="B15" s="14" t="str">
        <f>IFERROR(VLOOKUP(TEXT(ROW()-5,"0")&amp;$B$3,一覧表!$D$1:$F$200,3,FALSE),"")</f>
        <v/>
      </c>
    </row>
    <row r="16" spans="1:3" x14ac:dyDescent="0.4">
      <c r="A16" s="13" t="str">
        <f t="shared" si="0"/>
        <v/>
      </c>
      <c r="B16" s="14" t="str">
        <f>IFERROR(VLOOKUP(TEXT(ROW()-5,"0")&amp;$B$3,一覧表!$D$1:$F$200,3,FALSE),"")</f>
        <v/>
      </c>
    </row>
    <row r="17" spans="1:2" x14ac:dyDescent="0.4">
      <c r="A17" s="13" t="str">
        <f t="shared" si="0"/>
        <v/>
      </c>
      <c r="B17" s="14" t="str">
        <f>IFERROR(VLOOKUP(TEXT(ROW()-5,"0")&amp;$B$3,一覧表!$D$1:$F$200,3,FALSE),"")</f>
        <v/>
      </c>
    </row>
    <row r="18" spans="1:2" x14ac:dyDescent="0.4">
      <c r="A18" s="13" t="str">
        <f t="shared" si="0"/>
        <v/>
      </c>
      <c r="B18" s="14" t="str">
        <f>IFERROR(VLOOKUP(TEXT(ROW()-5,"0")&amp;$B$3,一覧表!$D$1:$F$200,3,FALSE),"")</f>
        <v/>
      </c>
    </row>
    <row r="19" spans="1:2" x14ac:dyDescent="0.4">
      <c r="A19" s="13" t="str">
        <f t="shared" si="0"/>
        <v/>
      </c>
      <c r="B19" s="14" t="str">
        <f>IFERROR(VLOOKUP(TEXT(ROW()-5,"0")&amp;$B$3,一覧表!$D$1:$F$200,3,FALSE),"")</f>
        <v/>
      </c>
    </row>
    <row r="20" spans="1:2" x14ac:dyDescent="0.4">
      <c r="A20" s="13" t="str">
        <f t="shared" si="0"/>
        <v/>
      </c>
      <c r="B20" s="14" t="str">
        <f>IFERROR(VLOOKUP(TEXT(ROW()-5,"0")&amp;$B$3,一覧表!$D$1:$F$200,3,FALSE),"")</f>
        <v/>
      </c>
    </row>
    <row r="21" spans="1:2" x14ac:dyDescent="0.4">
      <c r="A21" s="13" t="str">
        <f t="shared" si="0"/>
        <v/>
      </c>
      <c r="B21" s="14" t="str">
        <f>IFERROR(VLOOKUP(TEXT(ROW()-5,"0")&amp;$B$3,一覧表!$D$1:$F$200,3,FALSE),"")</f>
        <v/>
      </c>
    </row>
    <row r="22" spans="1:2" x14ac:dyDescent="0.4">
      <c r="A22" s="13" t="str">
        <f t="shared" si="0"/>
        <v/>
      </c>
      <c r="B22" s="14" t="str">
        <f>IFERROR(VLOOKUP(TEXT(ROW()-5,"0")&amp;$B$3,一覧表!$D$1:$F$200,3,FALSE),"")</f>
        <v/>
      </c>
    </row>
    <row r="23" spans="1:2" x14ac:dyDescent="0.4">
      <c r="A23" s="13" t="str">
        <f t="shared" si="0"/>
        <v/>
      </c>
      <c r="B23" s="14" t="str">
        <f>IFERROR(VLOOKUP(TEXT(ROW()-5,"0")&amp;$B$3,一覧表!$D$1:$F$200,3,FALSE),"")</f>
        <v/>
      </c>
    </row>
    <row r="24" spans="1:2" x14ac:dyDescent="0.4">
      <c r="A24" s="13" t="str">
        <f t="shared" si="0"/>
        <v/>
      </c>
      <c r="B24" s="14" t="str">
        <f>IFERROR(VLOOKUP(TEXT(ROW()-5,"0")&amp;$B$3,一覧表!$D$1:$F$200,3,FALSE),"")</f>
        <v/>
      </c>
    </row>
    <row r="25" spans="1:2" x14ac:dyDescent="0.4">
      <c r="A25" s="13" t="str">
        <f t="shared" si="0"/>
        <v/>
      </c>
      <c r="B25" s="14" t="str">
        <f>IFERROR(VLOOKUP(TEXT(ROW()-5,"0")&amp;$B$3,一覧表!$D$1:$F$200,3,FALSE),"")</f>
        <v/>
      </c>
    </row>
    <row r="26" spans="1:2" x14ac:dyDescent="0.4">
      <c r="A26" s="13" t="str">
        <f t="shared" si="0"/>
        <v/>
      </c>
      <c r="B26" s="14" t="str">
        <f>IFERROR(VLOOKUP(TEXT(ROW()-5,"0")&amp;$B$3,一覧表!$D$1:$F$200,3,FALSE),"")</f>
        <v/>
      </c>
    </row>
    <row r="27" spans="1:2" x14ac:dyDescent="0.4">
      <c r="A27" s="13" t="str">
        <f t="shared" si="0"/>
        <v/>
      </c>
      <c r="B27" s="14" t="str">
        <f>IFERROR(VLOOKUP(TEXT(ROW()-5,"0")&amp;$B$3,一覧表!$D$1:$F$200,3,FALSE),"")</f>
        <v/>
      </c>
    </row>
    <row r="28" spans="1:2" x14ac:dyDescent="0.4">
      <c r="A28" s="13" t="str">
        <f t="shared" si="0"/>
        <v/>
      </c>
      <c r="B28" s="14" t="str">
        <f>IFERROR(VLOOKUP(TEXT(ROW()-5,"0")&amp;$B$3,一覧表!$D$1:$F$200,3,FALSE),"")</f>
        <v/>
      </c>
    </row>
    <row r="29" spans="1:2" x14ac:dyDescent="0.4">
      <c r="A29" s="13" t="str">
        <f t="shared" si="0"/>
        <v/>
      </c>
      <c r="B29" s="14" t="str">
        <f>IFERROR(VLOOKUP(TEXT(ROW()-5,"0")&amp;$B$3,一覧表!$D$1:$F$200,3,FALSE),"")</f>
        <v/>
      </c>
    </row>
    <row r="30" spans="1:2" x14ac:dyDescent="0.4">
      <c r="A30" s="13" t="str">
        <f t="shared" si="0"/>
        <v/>
      </c>
      <c r="B30" s="14" t="str">
        <f>IFERROR(VLOOKUP(TEXT(ROW()-5,"0")&amp;$B$3,一覧表!$D$1:$F$200,3,FALSE),"")</f>
        <v/>
      </c>
    </row>
    <row r="31" spans="1:2" x14ac:dyDescent="0.4">
      <c r="A31" s="13" t="str">
        <f t="shared" si="0"/>
        <v/>
      </c>
      <c r="B31" s="14" t="str">
        <f>IFERROR(VLOOKUP(TEXT(ROW()-5,"0")&amp;$B$3,一覧表!$D$1:$F$200,3,FALSE),"")</f>
        <v/>
      </c>
    </row>
    <row r="32" spans="1:2" x14ac:dyDescent="0.4">
      <c r="A32" s="13" t="str">
        <f t="shared" si="0"/>
        <v/>
      </c>
      <c r="B32" s="14" t="str">
        <f>IFERROR(VLOOKUP(TEXT(ROW()-5,"0")&amp;$B$3,一覧表!$D$1:$F$200,3,FALSE),"")</f>
        <v/>
      </c>
    </row>
    <row r="33" spans="1:2" x14ac:dyDescent="0.4">
      <c r="A33" s="13" t="str">
        <f t="shared" si="0"/>
        <v/>
      </c>
      <c r="B33" s="14" t="str">
        <f>IFERROR(VLOOKUP(TEXT(ROW()-5,"0")&amp;$B$3,一覧表!$D$1:$F$200,3,FALSE),"")</f>
        <v/>
      </c>
    </row>
    <row r="34" spans="1:2" x14ac:dyDescent="0.4">
      <c r="A34" s="13" t="str">
        <f t="shared" si="0"/>
        <v/>
      </c>
      <c r="B34" s="14" t="str">
        <f>IFERROR(VLOOKUP(TEXT(ROW()-5,"0")&amp;$B$3,一覧表!$D$1:$F$200,3,FALSE),"")</f>
        <v/>
      </c>
    </row>
    <row r="35" spans="1:2" x14ac:dyDescent="0.4">
      <c r="A35" s="13" t="str">
        <f t="shared" si="0"/>
        <v/>
      </c>
      <c r="B35" s="14" t="str">
        <f>IFERROR(VLOOKUP(TEXT(ROW()-5,"0")&amp;$B$3,一覧表!$D$1:$F$200,3,FALSE),"")</f>
        <v/>
      </c>
    </row>
    <row r="36" spans="1:2" x14ac:dyDescent="0.4">
      <c r="A36" s="13" t="str">
        <f t="shared" si="0"/>
        <v/>
      </c>
      <c r="B36" s="14" t="str">
        <f>IFERROR(VLOOKUP(TEXT(ROW()-5,"0")&amp;$B$3,一覧表!$D$1:$F$200,3,FALSE),"")</f>
        <v/>
      </c>
    </row>
    <row r="37" spans="1:2" x14ac:dyDescent="0.4">
      <c r="A37" s="13" t="str">
        <f t="shared" si="0"/>
        <v/>
      </c>
      <c r="B37" s="14" t="str">
        <f>IFERROR(VLOOKUP(TEXT(ROW()-5,"0")&amp;$B$3,一覧表!$D$1:$F$200,3,FALSE),"")</f>
        <v/>
      </c>
    </row>
    <row r="38" spans="1:2" x14ac:dyDescent="0.4">
      <c r="A38" s="13" t="str">
        <f t="shared" si="0"/>
        <v/>
      </c>
      <c r="B38" s="14" t="str">
        <f>IFERROR(VLOOKUP(TEXT(ROW()-5,"0")&amp;$B$3,一覧表!$D$1:$F$200,3,FALSE),"")</f>
        <v/>
      </c>
    </row>
    <row r="39" spans="1:2" x14ac:dyDescent="0.4">
      <c r="A39" s="13" t="str">
        <f t="shared" si="0"/>
        <v/>
      </c>
      <c r="B39" s="14" t="str">
        <f>IFERROR(VLOOKUP(TEXT(ROW()-5,"0")&amp;$B$3,一覧表!$D$1:$F$200,3,FALSE),"")</f>
        <v/>
      </c>
    </row>
    <row r="40" spans="1:2" x14ac:dyDescent="0.4">
      <c r="A40" s="13" t="str">
        <f t="shared" si="0"/>
        <v/>
      </c>
      <c r="B40" s="14" t="str">
        <f>IFERROR(VLOOKUP(TEXT(ROW()-5,"0")&amp;$B$3,一覧表!$D$1:$F$200,3,FALSE),"")</f>
        <v/>
      </c>
    </row>
    <row r="41" spans="1:2" x14ac:dyDescent="0.4">
      <c r="A41" s="13" t="str">
        <f t="shared" si="0"/>
        <v/>
      </c>
      <c r="B41" s="14" t="str">
        <f>IFERROR(VLOOKUP(TEXT(ROW()-5,"0")&amp;$B$3,一覧表!$D$1:$F$200,3,FALSE),"")</f>
        <v/>
      </c>
    </row>
    <row r="42" spans="1:2" x14ac:dyDescent="0.4">
      <c r="A42" s="13" t="str">
        <f t="shared" si="0"/>
        <v/>
      </c>
      <c r="B42" s="14" t="str">
        <f>IFERROR(VLOOKUP(TEXT(ROW()-5,"0")&amp;$B$3,一覧表!$D$1:$F$200,3,FALSE),"")</f>
        <v/>
      </c>
    </row>
    <row r="43" spans="1:2" x14ac:dyDescent="0.4">
      <c r="A43" s="13" t="str">
        <f t="shared" si="0"/>
        <v/>
      </c>
      <c r="B43" s="14" t="str">
        <f>IFERROR(VLOOKUP(TEXT(ROW()-5,"0")&amp;$B$3,一覧表!$D$1:$F$200,3,FALSE),"")</f>
        <v/>
      </c>
    </row>
    <row r="44" spans="1:2" x14ac:dyDescent="0.4">
      <c r="A44" s="13" t="str">
        <f t="shared" si="0"/>
        <v/>
      </c>
      <c r="B44" s="14" t="str">
        <f>IFERROR(VLOOKUP(TEXT(ROW()-5,"0")&amp;$B$3,一覧表!$D$1:$F$200,3,FALSE),"")</f>
        <v/>
      </c>
    </row>
    <row r="45" spans="1:2" x14ac:dyDescent="0.4">
      <c r="A45" s="13" t="str">
        <f t="shared" si="0"/>
        <v/>
      </c>
      <c r="B45" s="14" t="str">
        <f>IFERROR(VLOOKUP(TEXT(ROW()-5,"0")&amp;$B$3,一覧表!$D$1:$F$200,3,FALSE),"")</f>
        <v/>
      </c>
    </row>
    <row r="46" spans="1:2" x14ac:dyDescent="0.4">
      <c r="A46" s="13" t="str">
        <f t="shared" si="0"/>
        <v/>
      </c>
      <c r="B46" s="14" t="str">
        <f>IFERROR(VLOOKUP(TEXT(ROW()-5,"0")&amp;$B$3,一覧表!$D$1:$F$200,3,FALSE),"")</f>
        <v/>
      </c>
    </row>
    <row r="47" spans="1:2" x14ac:dyDescent="0.4">
      <c r="A47" s="13" t="str">
        <f t="shared" si="0"/>
        <v/>
      </c>
      <c r="B47" s="14" t="str">
        <f>IFERROR(VLOOKUP(TEXT(ROW()-5,"0")&amp;$B$3,一覧表!$D$1:$F$200,3,FALSE),"")</f>
        <v/>
      </c>
    </row>
    <row r="48" spans="1:2" x14ac:dyDescent="0.4">
      <c r="A48" s="13" t="str">
        <f t="shared" si="0"/>
        <v/>
      </c>
      <c r="B48" s="14" t="str">
        <f>IFERROR(VLOOKUP(TEXT(ROW()-5,"0")&amp;$B$3,一覧表!$D$1:$F$200,3,FALSE),"")</f>
        <v/>
      </c>
    </row>
    <row r="49" spans="1:2" x14ac:dyDescent="0.4">
      <c r="A49" s="13" t="str">
        <f t="shared" si="0"/>
        <v/>
      </c>
      <c r="B49" s="14" t="str">
        <f>IFERROR(VLOOKUP(TEXT(ROW()-5,"0")&amp;$B$3,一覧表!$D$1:$F$200,3,FALSE),"")</f>
        <v/>
      </c>
    </row>
    <row r="50" spans="1:2" x14ac:dyDescent="0.4">
      <c r="A50" s="13" t="str">
        <f t="shared" si="0"/>
        <v/>
      </c>
      <c r="B50" s="14" t="str">
        <f>IFERROR(VLOOKUP(TEXT(ROW()-5,"0")&amp;$B$3,一覧表!$D$1:$F$200,3,FALSE),"")</f>
        <v/>
      </c>
    </row>
    <row r="51" spans="1:2" x14ac:dyDescent="0.4">
      <c r="A51" s="13" t="str">
        <f t="shared" si="0"/>
        <v/>
      </c>
      <c r="B51" s="14" t="str">
        <f>IFERROR(VLOOKUP(TEXT(ROW()-5,"0")&amp;$B$3,一覧表!$D$1:$F$200,3,FALSE),"")</f>
        <v/>
      </c>
    </row>
    <row r="52" spans="1:2" x14ac:dyDescent="0.4">
      <c r="A52" s="13" t="str">
        <f t="shared" si="0"/>
        <v/>
      </c>
      <c r="B52" s="14" t="str">
        <f>IFERROR(VLOOKUP(TEXT(ROW()-5,"0")&amp;$B$3,一覧表!$D$1:$F$200,3,FALSE),"")</f>
        <v/>
      </c>
    </row>
    <row r="53" spans="1:2" x14ac:dyDescent="0.4">
      <c r="A53" s="13" t="str">
        <f t="shared" si="0"/>
        <v/>
      </c>
      <c r="B53" s="14" t="str">
        <f>IFERROR(VLOOKUP(TEXT(ROW()-5,"0")&amp;$B$3,一覧表!$D$1:$F$200,3,FALSE),"")</f>
        <v/>
      </c>
    </row>
    <row r="54" spans="1:2" x14ac:dyDescent="0.4">
      <c r="A54" s="13" t="str">
        <f t="shared" si="0"/>
        <v/>
      </c>
      <c r="B54" s="14" t="str">
        <f>IFERROR(VLOOKUP(TEXT(ROW()-5,"0")&amp;$B$3,一覧表!$D$1:$F$200,3,FALSE),"")</f>
        <v/>
      </c>
    </row>
    <row r="55" spans="1:2" x14ac:dyDescent="0.4">
      <c r="A55" s="13" t="str">
        <f t="shared" si="0"/>
        <v/>
      </c>
      <c r="B55" s="14" t="str">
        <f>IFERROR(VLOOKUP(TEXT(ROW()-5,"0")&amp;$B$3,一覧表!$D$1:$F$200,3,FALSE),"")</f>
        <v/>
      </c>
    </row>
    <row r="56" spans="1:2" x14ac:dyDescent="0.4">
      <c r="A56" s="13" t="str">
        <f t="shared" si="0"/>
        <v/>
      </c>
      <c r="B56" s="14" t="str">
        <f>IFERROR(VLOOKUP(TEXT(ROW()-5,"0")&amp;$B$3,一覧表!$D$1:$F$200,3,FALSE),"")</f>
        <v/>
      </c>
    </row>
    <row r="57" spans="1:2" x14ac:dyDescent="0.4">
      <c r="A57" s="13" t="str">
        <f t="shared" si="0"/>
        <v/>
      </c>
      <c r="B57" s="14" t="str">
        <f>IFERROR(VLOOKUP(TEXT(ROW()-5,"0")&amp;$B$3,一覧表!$D$1:$F$200,3,FALSE),"")</f>
        <v/>
      </c>
    </row>
    <row r="58" spans="1:2" x14ac:dyDescent="0.4">
      <c r="A58" s="13" t="str">
        <f t="shared" si="0"/>
        <v/>
      </c>
      <c r="B58" s="14" t="str">
        <f>IFERROR(VLOOKUP(TEXT(ROW()-5,"0")&amp;$B$3,一覧表!$D$1:$F$200,3,FALSE),"")</f>
        <v/>
      </c>
    </row>
    <row r="59" spans="1:2" x14ac:dyDescent="0.4">
      <c r="A59" s="13" t="str">
        <f t="shared" si="0"/>
        <v/>
      </c>
      <c r="B59" s="14" t="str">
        <f>IFERROR(VLOOKUP(TEXT(ROW()-5,"0")&amp;$B$3,一覧表!$D$1:$F$200,3,FALSE),"")</f>
        <v/>
      </c>
    </row>
    <row r="60" spans="1:2" x14ac:dyDescent="0.4">
      <c r="A60" s="13" t="str">
        <f t="shared" si="0"/>
        <v/>
      </c>
      <c r="B60" s="14" t="str">
        <f>IFERROR(VLOOKUP(TEXT(ROW()-5,"0")&amp;$B$3,一覧表!$D$1:$F$200,3,FALSE),"")</f>
        <v/>
      </c>
    </row>
    <row r="61" spans="1:2" x14ac:dyDescent="0.4">
      <c r="A61" s="13" t="str">
        <f t="shared" si="0"/>
        <v/>
      </c>
      <c r="B61" s="14" t="str">
        <f>IFERROR(VLOOKUP(TEXT(ROW()-5,"0")&amp;$B$3,一覧表!$D$1:$F$200,3,FALSE),"")</f>
        <v/>
      </c>
    </row>
    <row r="62" spans="1:2" x14ac:dyDescent="0.4">
      <c r="A62" s="13" t="str">
        <f t="shared" si="0"/>
        <v/>
      </c>
      <c r="B62" s="14" t="str">
        <f>IFERROR(VLOOKUP(TEXT(ROW()-5,"0")&amp;$B$3,一覧表!$D$1:$F$200,3,FALSE),"")</f>
        <v/>
      </c>
    </row>
    <row r="63" spans="1:2" x14ac:dyDescent="0.4">
      <c r="A63" s="13" t="str">
        <f t="shared" si="0"/>
        <v/>
      </c>
      <c r="B63" s="14" t="str">
        <f>IFERROR(VLOOKUP(TEXT(ROW()-5,"0")&amp;$B$3,一覧表!$D$1:$F$200,3,FALSE),"")</f>
        <v/>
      </c>
    </row>
    <row r="64" spans="1:2" x14ac:dyDescent="0.4">
      <c r="A64" s="13" t="str">
        <f t="shared" si="0"/>
        <v/>
      </c>
      <c r="B64" s="14" t="str">
        <f>IFERROR(VLOOKUP(TEXT(ROW()-5,"0")&amp;$B$3,一覧表!$D$1:$F$200,3,FALSE),"")</f>
        <v/>
      </c>
    </row>
    <row r="65" spans="1:2" x14ac:dyDescent="0.4">
      <c r="A65" s="13" t="str">
        <f t="shared" si="0"/>
        <v/>
      </c>
      <c r="B65" s="14" t="str">
        <f>IFERROR(VLOOKUP(TEXT(ROW()-5,"0")&amp;$B$3,一覧表!$D$1:$F$200,3,FALSE),"")</f>
        <v/>
      </c>
    </row>
    <row r="66" spans="1:2" x14ac:dyDescent="0.4">
      <c r="A66" s="13" t="str">
        <f t="shared" si="0"/>
        <v/>
      </c>
      <c r="B66" s="14" t="str">
        <f>IFERROR(VLOOKUP(TEXT(ROW()-5,"0")&amp;$B$3,一覧表!$D$1:$F$200,3,FALSE),"")</f>
        <v/>
      </c>
    </row>
    <row r="67" spans="1:2" x14ac:dyDescent="0.4">
      <c r="A67" s="13" t="str">
        <f t="shared" si="0"/>
        <v/>
      </c>
      <c r="B67" s="14" t="str">
        <f>IFERROR(VLOOKUP(TEXT(ROW()-5,"0")&amp;$B$3,一覧表!$D$1:$F$200,3,FALSE),"")</f>
        <v/>
      </c>
    </row>
    <row r="68" spans="1:2" x14ac:dyDescent="0.4">
      <c r="A68" s="13" t="str">
        <f t="shared" si="0"/>
        <v/>
      </c>
      <c r="B68" s="14" t="str">
        <f>IFERROR(VLOOKUP(TEXT(ROW()-5,"0")&amp;$B$3,一覧表!$D$1:$F$200,3,FALSE),"")</f>
        <v/>
      </c>
    </row>
    <row r="69" spans="1:2" x14ac:dyDescent="0.4">
      <c r="A69" s="13" t="str">
        <f t="shared" si="0"/>
        <v/>
      </c>
      <c r="B69" s="14" t="str">
        <f>IFERROR(VLOOKUP(TEXT(ROW()-5,"0")&amp;$B$3,一覧表!$D$1:$F$200,3,FALSE),"")</f>
        <v/>
      </c>
    </row>
    <row r="70" spans="1:2" x14ac:dyDescent="0.4">
      <c r="A70" s="13" t="str">
        <f t="shared" si="0"/>
        <v/>
      </c>
      <c r="B70" s="14" t="str">
        <f>IFERROR(VLOOKUP(TEXT(ROW()-5,"0")&amp;$B$3,一覧表!$D$1:$F$200,3,FALSE),"")</f>
        <v/>
      </c>
    </row>
    <row r="71" spans="1:2" x14ac:dyDescent="0.4">
      <c r="A71" s="13" t="str">
        <f t="shared" ref="A71:A134" si="1">IF(B71="","",ROW()-5)</f>
        <v/>
      </c>
      <c r="B71" s="14" t="str">
        <f>IFERROR(VLOOKUP(TEXT(ROW()-5,"0")&amp;$B$3,一覧表!$D$1:$F$200,3,FALSE),"")</f>
        <v/>
      </c>
    </row>
    <row r="72" spans="1:2" x14ac:dyDescent="0.4">
      <c r="A72" s="13" t="str">
        <f t="shared" si="1"/>
        <v/>
      </c>
      <c r="B72" s="14" t="str">
        <f>IFERROR(VLOOKUP(TEXT(ROW()-5,"0")&amp;$B$3,一覧表!$D$1:$F$200,3,FALSE),"")</f>
        <v/>
      </c>
    </row>
    <row r="73" spans="1:2" x14ac:dyDescent="0.4">
      <c r="A73" s="13" t="str">
        <f t="shared" si="1"/>
        <v/>
      </c>
      <c r="B73" s="14" t="str">
        <f>IFERROR(VLOOKUP(TEXT(ROW()-5,"0")&amp;$B$3,一覧表!$D$1:$F$200,3,FALSE),"")</f>
        <v/>
      </c>
    </row>
    <row r="74" spans="1:2" x14ac:dyDescent="0.4">
      <c r="A74" s="13" t="str">
        <f t="shared" si="1"/>
        <v/>
      </c>
      <c r="B74" s="14" t="str">
        <f>IFERROR(VLOOKUP(TEXT(ROW()-5,"0")&amp;$B$3,一覧表!$D$1:$F$200,3,FALSE),"")</f>
        <v/>
      </c>
    </row>
    <row r="75" spans="1:2" x14ac:dyDescent="0.4">
      <c r="A75" s="13" t="str">
        <f t="shared" si="1"/>
        <v/>
      </c>
      <c r="B75" s="14" t="str">
        <f>IFERROR(VLOOKUP(TEXT(ROW()-5,"0")&amp;$B$3,一覧表!$D$1:$F$200,3,FALSE),"")</f>
        <v/>
      </c>
    </row>
    <row r="76" spans="1:2" x14ac:dyDescent="0.4">
      <c r="A76" s="13" t="str">
        <f t="shared" si="1"/>
        <v/>
      </c>
      <c r="B76" s="14" t="str">
        <f>IFERROR(VLOOKUP(TEXT(ROW()-5,"0")&amp;$B$3,一覧表!$D$1:$F$200,3,FALSE),"")</f>
        <v/>
      </c>
    </row>
    <row r="77" spans="1:2" x14ac:dyDescent="0.4">
      <c r="A77" s="13" t="str">
        <f t="shared" si="1"/>
        <v/>
      </c>
      <c r="B77" s="14" t="str">
        <f>IFERROR(VLOOKUP(TEXT(ROW()-5,"0")&amp;$B$3,一覧表!$D$1:$F$200,3,FALSE),"")</f>
        <v/>
      </c>
    </row>
    <row r="78" spans="1:2" x14ac:dyDescent="0.4">
      <c r="A78" s="13" t="str">
        <f t="shared" si="1"/>
        <v/>
      </c>
      <c r="B78" s="14" t="str">
        <f>IFERROR(VLOOKUP(TEXT(ROW()-5,"0")&amp;$B$3,一覧表!$D$1:$F$200,3,FALSE),"")</f>
        <v/>
      </c>
    </row>
    <row r="79" spans="1:2" x14ac:dyDescent="0.4">
      <c r="A79" s="13" t="str">
        <f t="shared" si="1"/>
        <v/>
      </c>
      <c r="B79" s="14" t="str">
        <f>IFERROR(VLOOKUP(TEXT(ROW()-5,"0")&amp;$B$3,一覧表!$D$1:$F$200,3,FALSE),"")</f>
        <v/>
      </c>
    </row>
    <row r="80" spans="1:2" x14ac:dyDescent="0.4">
      <c r="A80" s="13" t="str">
        <f t="shared" si="1"/>
        <v/>
      </c>
      <c r="B80" s="14" t="str">
        <f>IFERROR(VLOOKUP(TEXT(ROW()-5,"0")&amp;$B$3,一覧表!$D$1:$F$200,3,FALSE),"")</f>
        <v/>
      </c>
    </row>
    <row r="81" spans="1:2" x14ac:dyDescent="0.4">
      <c r="A81" s="13" t="str">
        <f t="shared" si="1"/>
        <v/>
      </c>
      <c r="B81" s="14" t="str">
        <f>IFERROR(VLOOKUP(TEXT(ROW()-5,"0")&amp;$B$3,一覧表!$D$1:$F$200,3,FALSE),"")</f>
        <v/>
      </c>
    </row>
    <row r="82" spans="1:2" x14ac:dyDescent="0.4">
      <c r="A82" s="13" t="str">
        <f t="shared" si="1"/>
        <v/>
      </c>
      <c r="B82" s="14" t="str">
        <f>IFERROR(VLOOKUP(TEXT(ROW()-5,"0")&amp;$B$3,一覧表!$D$1:$F$200,3,FALSE),"")</f>
        <v/>
      </c>
    </row>
    <row r="83" spans="1:2" x14ac:dyDescent="0.4">
      <c r="A83" s="13" t="str">
        <f t="shared" si="1"/>
        <v/>
      </c>
      <c r="B83" s="14" t="str">
        <f>IFERROR(VLOOKUP(TEXT(ROW()-5,"0")&amp;$B$3,一覧表!$D$1:$F$200,3,FALSE),"")</f>
        <v/>
      </c>
    </row>
    <row r="84" spans="1:2" x14ac:dyDescent="0.4">
      <c r="A84" s="13" t="str">
        <f t="shared" si="1"/>
        <v/>
      </c>
      <c r="B84" s="14" t="str">
        <f>IFERROR(VLOOKUP(TEXT(ROW()-5,"0")&amp;$B$3,一覧表!$D$1:$F$200,3,FALSE),"")</f>
        <v/>
      </c>
    </row>
    <row r="85" spans="1:2" x14ac:dyDescent="0.4">
      <c r="A85" s="13" t="str">
        <f t="shared" si="1"/>
        <v/>
      </c>
      <c r="B85" s="14" t="str">
        <f>IFERROR(VLOOKUP(TEXT(ROW()-5,"0")&amp;$B$3,一覧表!$D$1:$F$200,3,FALSE),"")</f>
        <v/>
      </c>
    </row>
    <row r="86" spans="1:2" x14ac:dyDescent="0.4">
      <c r="A86" s="13" t="str">
        <f t="shared" si="1"/>
        <v/>
      </c>
      <c r="B86" s="14" t="str">
        <f>IFERROR(VLOOKUP(TEXT(ROW()-5,"0")&amp;$B$3,一覧表!$D$1:$F$200,3,FALSE),"")</f>
        <v/>
      </c>
    </row>
    <row r="87" spans="1:2" x14ac:dyDescent="0.4">
      <c r="A87" s="13" t="str">
        <f t="shared" si="1"/>
        <v/>
      </c>
      <c r="B87" s="14" t="str">
        <f>IFERROR(VLOOKUP(TEXT(ROW()-5,"0")&amp;$B$3,一覧表!$D$1:$F$200,3,FALSE),"")</f>
        <v/>
      </c>
    </row>
    <row r="88" spans="1:2" x14ac:dyDescent="0.4">
      <c r="A88" s="13" t="str">
        <f t="shared" si="1"/>
        <v/>
      </c>
      <c r="B88" s="14" t="str">
        <f>IFERROR(VLOOKUP(TEXT(ROW()-5,"0")&amp;$B$3,一覧表!$D$1:$F$200,3,FALSE),"")</f>
        <v/>
      </c>
    </row>
    <row r="89" spans="1:2" x14ac:dyDescent="0.4">
      <c r="A89" s="13" t="str">
        <f t="shared" si="1"/>
        <v/>
      </c>
      <c r="B89" s="14" t="str">
        <f>IFERROR(VLOOKUP(TEXT(ROW()-5,"0")&amp;$B$3,一覧表!$D$1:$F$200,3,FALSE),"")</f>
        <v/>
      </c>
    </row>
    <row r="90" spans="1:2" x14ac:dyDescent="0.4">
      <c r="A90" s="13" t="str">
        <f t="shared" si="1"/>
        <v/>
      </c>
      <c r="B90" s="14" t="str">
        <f>IFERROR(VLOOKUP(TEXT(ROW()-5,"0")&amp;$B$3,一覧表!$D$1:$F$200,3,FALSE),"")</f>
        <v/>
      </c>
    </row>
    <row r="91" spans="1:2" x14ac:dyDescent="0.4">
      <c r="A91" s="13" t="str">
        <f t="shared" si="1"/>
        <v/>
      </c>
      <c r="B91" s="14" t="str">
        <f>IFERROR(VLOOKUP(TEXT(ROW()-5,"0")&amp;$B$3,一覧表!$D$1:$F$200,3,FALSE),"")</f>
        <v/>
      </c>
    </row>
    <row r="92" spans="1:2" x14ac:dyDescent="0.4">
      <c r="A92" s="13" t="str">
        <f t="shared" si="1"/>
        <v/>
      </c>
      <c r="B92" s="14" t="str">
        <f>IFERROR(VLOOKUP(TEXT(ROW()-5,"0")&amp;$B$3,一覧表!$D$1:$F$200,3,FALSE),"")</f>
        <v/>
      </c>
    </row>
    <row r="93" spans="1:2" x14ac:dyDescent="0.4">
      <c r="A93" s="13" t="str">
        <f t="shared" si="1"/>
        <v/>
      </c>
      <c r="B93" s="14" t="str">
        <f>IFERROR(VLOOKUP(TEXT(ROW()-5,"0")&amp;$B$3,一覧表!$D$1:$F$200,3,FALSE),"")</f>
        <v/>
      </c>
    </row>
    <row r="94" spans="1:2" x14ac:dyDescent="0.4">
      <c r="A94" s="13" t="str">
        <f t="shared" si="1"/>
        <v/>
      </c>
      <c r="B94" s="14" t="str">
        <f>IFERROR(VLOOKUP(TEXT(ROW()-5,"0")&amp;$B$3,一覧表!$D$1:$F$200,3,FALSE),"")</f>
        <v/>
      </c>
    </row>
    <row r="95" spans="1:2" x14ac:dyDescent="0.4">
      <c r="A95" s="13" t="str">
        <f t="shared" si="1"/>
        <v/>
      </c>
      <c r="B95" s="14" t="str">
        <f>IFERROR(VLOOKUP(TEXT(ROW()-5,"0")&amp;$B$3,一覧表!$D$1:$F$200,3,FALSE),"")</f>
        <v/>
      </c>
    </row>
    <row r="96" spans="1:2" x14ac:dyDescent="0.4">
      <c r="A96" s="13" t="str">
        <f t="shared" si="1"/>
        <v/>
      </c>
      <c r="B96" s="14" t="str">
        <f>IFERROR(VLOOKUP(TEXT(ROW()-5,"0")&amp;$B$3,一覧表!$D$1:$F$200,3,FALSE),"")</f>
        <v/>
      </c>
    </row>
    <row r="97" spans="1:2" x14ac:dyDescent="0.4">
      <c r="A97" s="13" t="str">
        <f t="shared" si="1"/>
        <v/>
      </c>
      <c r="B97" s="14" t="str">
        <f>IFERROR(VLOOKUP(TEXT(ROW()-5,"0")&amp;$B$3,一覧表!$D$1:$F$200,3,FALSE),"")</f>
        <v/>
      </c>
    </row>
    <row r="98" spans="1:2" x14ac:dyDescent="0.4">
      <c r="A98" s="13" t="str">
        <f t="shared" si="1"/>
        <v/>
      </c>
      <c r="B98" s="14" t="str">
        <f>IFERROR(VLOOKUP(TEXT(ROW()-5,"0")&amp;$B$3,一覧表!$D$1:$F$200,3,FALSE),"")</f>
        <v/>
      </c>
    </row>
    <row r="99" spans="1:2" x14ac:dyDescent="0.4">
      <c r="A99" s="13" t="str">
        <f t="shared" si="1"/>
        <v/>
      </c>
      <c r="B99" s="14" t="str">
        <f>IFERROR(VLOOKUP(TEXT(ROW()-5,"0")&amp;$B$3,一覧表!$D$1:$F$200,3,FALSE),"")</f>
        <v/>
      </c>
    </row>
    <row r="100" spans="1:2" x14ac:dyDescent="0.4">
      <c r="A100" s="13" t="str">
        <f t="shared" si="1"/>
        <v/>
      </c>
      <c r="B100" s="14" t="str">
        <f>IFERROR(VLOOKUP(TEXT(ROW()-5,"0")&amp;$B$3,一覧表!$D$1:$F$200,3,FALSE),"")</f>
        <v/>
      </c>
    </row>
    <row r="101" spans="1:2" x14ac:dyDescent="0.4">
      <c r="A101" s="13" t="str">
        <f t="shared" si="1"/>
        <v/>
      </c>
      <c r="B101" s="14" t="str">
        <f>IFERROR(VLOOKUP(TEXT(ROW()-5,"0")&amp;$B$3,一覧表!$D$1:$F$200,3,FALSE),"")</f>
        <v/>
      </c>
    </row>
    <row r="102" spans="1:2" x14ac:dyDescent="0.4">
      <c r="A102" s="13" t="str">
        <f t="shared" si="1"/>
        <v/>
      </c>
      <c r="B102" s="14" t="str">
        <f>IFERROR(VLOOKUP(TEXT(ROW()-5,"0")&amp;$B$3,一覧表!$D$1:$F$200,3,FALSE),"")</f>
        <v/>
      </c>
    </row>
    <row r="103" spans="1:2" x14ac:dyDescent="0.4">
      <c r="A103" s="13" t="str">
        <f t="shared" si="1"/>
        <v/>
      </c>
      <c r="B103" s="14" t="str">
        <f>IFERROR(VLOOKUP(TEXT(ROW()-5,"0")&amp;$B$3,一覧表!$D$1:$F$200,3,FALSE),"")</f>
        <v/>
      </c>
    </row>
    <row r="104" spans="1:2" x14ac:dyDescent="0.4">
      <c r="A104" s="13" t="str">
        <f t="shared" si="1"/>
        <v/>
      </c>
      <c r="B104" s="14" t="str">
        <f>IFERROR(VLOOKUP(TEXT(ROW()-5,"0")&amp;$B$3,一覧表!$D$1:$F$200,3,FALSE),"")</f>
        <v/>
      </c>
    </row>
    <row r="105" spans="1:2" x14ac:dyDescent="0.4">
      <c r="A105" s="13" t="str">
        <f t="shared" si="1"/>
        <v/>
      </c>
      <c r="B105" s="14" t="str">
        <f>IFERROR(VLOOKUP(TEXT(ROW()-5,"0")&amp;$B$3,一覧表!$D$1:$F$200,3,FALSE),"")</f>
        <v/>
      </c>
    </row>
    <row r="106" spans="1:2" x14ac:dyDescent="0.4">
      <c r="A106" s="13" t="str">
        <f t="shared" si="1"/>
        <v/>
      </c>
      <c r="B106" s="14" t="str">
        <f>IFERROR(VLOOKUP(TEXT(ROW()-5,"0")&amp;$B$3,一覧表!$D$1:$F$200,3,FALSE),"")</f>
        <v/>
      </c>
    </row>
    <row r="107" spans="1:2" x14ac:dyDescent="0.4">
      <c r="A107" s="13" t="str">
        <f t="shared" si="1"/>
        <v/>
      </c>
      <c r="B107" s="14" t="str">
        <f>IFERROR(VLOOKUP(TEXT(ROW()-5,"0")&amp;$B$3,一覧表!$D$1:$F$200,3,FALSE),"")</f>
        <v/>
      </c>
    </row>
    <row r="108" spans="1:2" x14ac:dyDescent="0.4">
      <c r="A108" s="13" t="str">
        <f t="shared" si="1"/>
        <v/>
      </c>
      <c r="B108" s="14" t="str">
        <f>IFERROR(VLOOKUP(TEXT(ROW()-5,"0")&amp;$B$3,一覧表!$D$1:$F$200,3,FALSE),"")</f>
        <v/>
      </c>
    </row>
    <row r="109" spans="1:2" x14ac:dyDescent="0.4">
      <c r="A109" s="13" t="str">
        <f t="shared" si="1"/>
        <v/>
      </c>
      <c r="B109" s="14" t="str">
        <f>IFERROR(VLOOKUP(TEXT(ROW()-5,"0")&amp;$B$3,一覧表!$D$1:$F$200,3,FALSE),"")</f>
        <v/>
      </c>
    </row>
    <row r="110" spans="1:2" x14ac:dyDescent="0.4">
      <c r="A110" s="13" t="str">
        <f t="shared" si="1"/>
        <v/>
      </c>
      <c r="B110" s="14" t="str">
        <f>IFERROR(VLOOKUP(TEXT(ROW()-5,"0")&amp;$B$3,一覧表!$D$1:$F$200,3,FALSE),"")</f>
        <v/>
      </c>
    </row>
    <row r="111" spans="1:2" x14ac:dyDescent="0.4">
      <c r="A111" s="13" t="str">
        <f t="shared" si="1"/>
        <v/>
      </c>
      <c r="B111" s="14" t="str">
        <f>IFERROR(VLOOKUP(TEXT(ROW()-5,"0")&amp;$B$3,一覧表!$D$1:$F$200,3,FALSE),"")</f>
        <v/>
      </c>
    </row>
    <row r="112" spans="1:2" x14ac:dyDescent="0.4">
      <c r="A112" s="13" t="str">
        <f t="shared" si="1"/>
        <v/>
      </c>
      <c r="B112" s="14" t="str">
        <f>IFERROR(VLOOKUP(TEXT(ROW()-5,"0")&amp;$B$3,一覧表!$D$1:$F$200,3,FALSE),"")</f>
        <v/>
      </c>
    </row>
    <row r="113" spans="1:2" x14ac:dyDescent="0.4">
      <c r="A113" s="13" t="str">
        <f t="shared" si="1"/>
        <v/>
      </c>
      <c r="B113" s="14" t="str">
        <f>IFERROR(VLOOKUP(TEXT(ROW()-5,"0")&amp;$B$3,一覧表!$D$1:$F$200,3,FALSE),"")</f>
        <v/>
      </c>
    </row>
    <row r="114" spans="1:2" x14ac:dyDescent="0.4">
      <c r="A114" s="13" t="str">
        <f t="shared" si="1"/>
        <v/>
      </c>
      <c r="B114" s="14" t="str">
        <f>IFERROR(VLOOKUP(TEXT(ROW()-5,"0")&amp;$B$3,一覧表!$D$1:$F$200,3,FALSE),"")</f>
        <v/>
      </c>
    </row>
    <row r="115" spans="1:2" x14ac:dyDescent="0.4">
      <c r="A115" s="13" t="str">
        <f t="shared" si="1"/>
        <v/>
      </c>
      <c r="B115" s="14" t="str">
        <f>IFERROR(VLOOKUP(TEXT(ROW()-5,"0")&amp;$B$3,一覧表!$D$1:$F$200,3,FALSE),"")</f>
        <v/>
      </c>
    </row>
    <row r="116" spans="1:2" x14ac:dyDescent="0.4">
      <c r="A116" s="13" t="str">
        <f t="shared" si="1"/>
        <v/>
      </c>
      <c r="B116" s="14" t="str">
        <f>IFERROR(VLOOKUP(TEXT(ROW()-5,"0")&amp;$B$3,一覧表!$D$1:$F$200,3,FALSE),"")</f>
        <v/>
      </c>
    </row>
    <row r="117" spans="1:2" x14ac:dyDescent="0.4">
      <c r="A117" s="13" t="str">
        <f t="shared" si="1"/>
        <v/>
      </c>
      <c r="B117" s="14" t="str">
        <f>IFERROR(VLOOKUP(TEXT(ROW()-5,"0")&amp;$B$3,一覧表!$D$1:$F$200,3,FALSE),"")</f>
        <v/>
      </c>
    </row>
    <row r="118" spans="1:2" x14ac:dyDescent="0.4">
      <c r="A118" s="13" t="str">
        <f t="shared" si="1"/>
        <v/>
      </c>
      <c r="B118" s="14" t="str">
        <f>IFERROR(VLOOKUP(TEXT(ROW()-5,"0")&amp;$B$3,一覧表!$D$1:$F$200,3,FALSE),"")</f>
        <v/>
      </c>
    </row>
    <row r="119" spans="1:2" x14ac:dyDescent="0.4">
      <c r="A119" s="13" t="str">
        <f t="shared" si="1"/>
        <v/>
      </c>
      <c r="B119" s="14" t="str">
        <f>IFERROR(VLOOKUP(TEXT(ROW()-5,"0")&amp;$B$3,一覧表!$D$1:$F$200,3,FALSE),"")</f>
        <v/>
      </c>
    </row>
    <row r="120" spans="1:2" x14ac:dyDescent="0.4">
      <c r="A120" s="13" t="str">
        <f t="shared" si="1"/>
        <v/>
      </c>
      <c r="B120" s="14" t="str">
        <f>IFERROR(VLOOKUP(TEXT(ROW()-5,"0")&amp;$B$3,一覧表!$D$1:$F$200,3,FALSE),"")</f>
        <v/>
      </c>
    </row>
    <row r="121" spans="1:2" x14ac:dyDescent="0.4">
      <c r="A121" s="13" t="str">
        <f t="shared" si="1"/>
        <v/>
      </c>
      <c r="B121" s="14" t="str">
        <f>IFERROR(VLOOKUP(TEXT(ROW()-5,"0")&amp;$B$3,一覧表!$D$1:$F$200,3,FALSE),"")</f>
        <v/>
      </c>
    </row>
    <row r="122" spans="1:2" x14ac:dyDescent="0.4">
      <c r="A122" s="13" t="str">
        <f t="shared" si="1"/>
        <v/>
      </c>
      <c r="B122" s="14" t="str">
        <f>IFERROR(VLOOKUP(TEXT(ROW()-5,"0")&amp;$B$3,一覧表!$D$1:$F$200,3,FALSE),"")</f>
        <v/>
      </c>
    </row>
    <row r="123" spans="1:2" x14ac:dyDescent="0.4">
      <c r="A123" s="13" t="str">
        <f t="shared" si="1"/>
        <v/>
      </c>
      <c r="B123" s="14" t="str">
        <f>IFERROR(VLOOKUP(TEXT(ROW()-5,"0")&amp;$B$3,一覧表!$D$1:$F$200,3,FALSE),"")</f>
        <v/>
      </c>
    </row>
    <row r="124" spans="1:2" x14ac:dyDescent="0.4">
      <c r="A124" s="13" t="str">
        <f t="shared" si="1"/>
        <v/>
      </c>
      <c r="B124" s="14" t="str">
        <f>IFERROR(VLOOKUP(TEXT(ROW()-5,"0")&amp;$B$3,一覧表!$D$1:$F$200,3,FALSE),"")</f>
        <v/>
      </c>
    </row>
    <row r="125" spans="1:2" x14ac:dyDescent="0.4">
      <c r="A125" s="13" t="str">
        <f t="shared" si="1"/>
        <v/>
      </c>
      <c r="B125" s="14" t="str">
        <f>IFERROR(VLOOKUP(TEXT(ROW()-5,"0")&amp;$B$3,一覧表!$D$1:$F$200,3,FALSE),"")</f>
        <v/>
      </c>
    </row>
    <row r="126" spans="1:2" x14ac:dyDescent="0.4">
      <c r="A126" s="13" t="str">
        <f t="shared" si="1"/>
        <v/>
      </c>
      <c r="B126" s="14" t="str">
        <f>IFERROR(VLOOKUP(TEXT(ROW()-5,"0")&amp;$B$3,一覧表!$D$1:$F$200,3,FALSE),"")</f>
        <v/>
      </c>
    </row>
    <row r="127" spans="1:2" x14ac:dyDescent="0.4">
      <c r="A127" s="13" t="str">
        <f t="shared" si="1"/>
        <v/>
      </c>
      <c r="B127" s="14" t="str">
        <f>IFERROR(VLOOKUP(TEXT(ROW()-5,"0")&amp;$B$3,一覧表!$D$1:$F$200,3,FALSE),"")</f>
        <v/>
      </c>
    </row>
    <row r="128" spans="1:2" x14ac:dyDescent="0.4">
      <c r="A128" s="13" t="str">
        <f t="shared" si="1"/>
        <v/>
      </c>
      <c r="B128" s="14" t="str">
        <f>IFERROR(VLOOKUP(TEXT(ROW()-5,"0")&amp;$B$3,一覧表!$D$1:$F$200,3,FALSE),"")</f>
        <v/>
      </c>
    </row>
    <row r="129" spans="1:2" x14ac:dyDescent="0.4">
      <c r="A129" s="13" t="str">
        <f t="shared" si="1"/>
        <v/>
      </c>
      <c r="B129" s="14" t="str">
        <f>IFERROR(VLOOKUP(TEXT(ROW()-5,"0")&amp;$B$3,一覧表!$D$1:$F$200,3,FALSE),"")</f>
        <v/>
      </c>
    </row>
    <row r="130" spans="1:2" x14ac:dyDescent="0.4">
      <c r="A130" s="13" t="str">
        <f t="shared" si="1"/>
        <v/>
      </c>
      <c r="B130" s="14" t="str">
        <f>IFERROR(VLOOKUP(TEXT(ROW()-5,"0")&amp;$B$3,一覧表!$D$1:$F$200,3,FALSE),"")</f>
        <v/>
      </c>
    </row>
    <row r="131" spans="1:2" x14ac:dyDescent="0.4">
      <c r="A131" s="13" t="str">
        <f t="shared" si="1"/>
        <v/>
      </c>
      <c r="B131" s="14" t="str">
        <f>IFERROR(VLOOKUP(TEXT(ROW()-5,"0")&amp;$B$3,一覧表!$D$1:$F$200,3,FALSE),"")</f>
        <v/>
      </c>
    </row>
    <row r="132" spans="1:2" x14ac:dyDescent="0.4">
      <c r="A132" s="13" t="str">
        <f t="shared" si="1"/>
        <v/>
      </c>
      <c r="B132" s="14" t="str">
        <f>IFERROR(VLOOKUP(TEXT(ROW()-5,"0")&amp;$B$3,一覧表!$D$1:$F$200,3,FALSE),"")</f>
        <v/>
      </c>
    </row>
    <row r="133" spans="1:2" x14ac:dyDescent="0.4">
      <c r="A133" s="13" t="str">
        <f t="shared" si="1"/>
        <v/>
      </c>
      <c r="B133" s="14" t="str">
        <f>IFERROR(VLOOKUP(TEXT(ROW()-5,"0")&amp;$B$3,一覧表!$D$1:$F$200,3,FALSE),"")</f>
        <v/>
      </c>
    </row>
    <row r="134" spans="1:2" x14ac:dyDescent="0.4">
      <c r="A134" s="13" t="str">
        <f t="shared" si="1"/>
        <v/>
      </c>
      <c r="B134" s="14" t="str">
        <f>IFERROR(VLOOKUP(TEXT(ROW()-5,"0")&amp;$B$3,一覧表!$D$1:$F$200,3,FALSE),"")</f>
        <v/>
      </c>
    </row>
    <row r="135" spans="1:2" x14ac:dyDescent="0.4">
      <c r="A135" s="13" t="str">
        <f t="shared" ref="A135:A198" si="2">IF(B135="","",ROW()-5)</f>
        <v/>
      </c>
      <c r="B135" s="14" t="str">
        <f>IFERROR(VLOOKUP(TEXT(ROW()-5,"0")&amp;$B$3,一覧表!$D$1:$F$200,3,FALSE),"")</f>
        <v/>
      </c>
    </row>
    <row r="136" spans="1:2" x14ac:dyDescent="0.4">
      <c r="A136" s="13" t="str">
        <f t="shared" si="2"/>
        <v/>
      </c>
      <c r="B136" s="14" t="str">
        <f>IFERROR(VLOOKUP(TEXT(ROW()-5,"0")&amp;$B$3,一覧表!$D$1:$F$200,3,FALSE),"")</f>
        <v/>
      </c>
    </row>
    <row r="137" spans="1:2" x14ac:dyDescent="0.4">
      <c r="A137" s="13" t="str">
        <f t="shared" si="2"/>
        <v/>
      </c>
      <c r="B137" s="14" t="str">
        <f>IFERROR(VLOOKUP(TEXT(ROW()-5,"0")&amp;$B$3,一覧表!$D$1:$F$200,3,FALSE),"")</f>
        <v/>
      </c>
    </row>
    <row r="138" spans="1:2" x14ac:dyDescent="0.4">
      <c r="A138" s="13" t="str">
        <f t="shared" si="2"/>
        <v/>
      </c>
      <c r="B138" s="14" t="str">
        <f>IFERROR(VLOOKUP(TEXT(ROW()-5,"0")&amp;$B$3,一覧表!$D$1:$F$200,3,FALSE),"")</f>
        <v/>
      </c>
    </row>
    <row r="139" spans="1:2" x14ac:dyDescent="0.4">
      <c r="A139" s="13" t="str">
        <f t="shared" si="2"/>
        <v/>
      </c>
      <c r="B139" s="14" t="str">
        <f>IFERROR(VLOOKUP(TEXT(ROW()-5,"0")&amp;$B$3,一覧表!$D$1:$F$200,3,FALSE),"")</f>
        <v/>
      </c>
    </row>
    <row r="140" spans="1:2" x14ac:dyDescent="0.4">
      <c r="A140" s="13" t="str">
        <f t="shared" si="2"/>
        <v/>
      </c>
      <c r="B140" s="14" t="str">
        <f>IFERROR(VLOOKUP(TEXT(ROW()-5,"0")&amp;$B$3,一覧表!$D$1:$F$200,3,FALSE),"")</f>
        <v/>
      </c>
    </row>
    <row r="141" spans="1:2" x14ac:dyDescent="0.4">
      <c r="A141" s="13" t="str">
        <f t="shared" si="2"/>
        <v/>
      </c>
      <c r="B141" s="14" t="str">
        <f>IFERROR(VLOOKUP(TEXT(ROW()-5,"0")&amp;$B$3,一覧表!$D$1:$F$200,3,FALSE),"")</f>
        <v/>
      </c>
    </row>
    <row r="142" spans="1:2" x14ac:dyDescent="0.4">
      <c r="A142" s="13" t="str">
        <f t="shared" si="2"/>
        <v/>
      </c>
      <c r="B142" s="14" t="str">
        <f>IFERROR(VLOOKUP(TEXT(ROW()-5,"0")&amp;$B$3,一覧表!$D$1:$F$200,3,FALSE),"")</f>
        <v/>
      </c>
    </row>
    <row r="143" spans="1:2" x14ac:dyDescent="0.4">
      <c r="A143" s="13" t="str">
        <f t="shared" si="2"/>
        <v/>
      </c>
      <c r="B143" s="14" t="str">
        <f>IFERROR(VLOOKUP(TEXT(ROW()-5,"0")&amp;$B$3,一覧表!$D$1:$F$200,3,FALSE),"")</f>
        <v/>
      </c>
    </row>
    <row r="144" spans="1:2" x14ac:dyDescent="0.4">
      <c r="A144" s="13" t="str">
        <f t="shared" si="2"/>
        <v/>
      </c>
      <c r="B144" s="14" t="str">
        <f>IFERROR(VLOOKUP(TEXT(ROW()-5,"0")&amp;$B$3,一覧表!$D$1:$F$200,3,FALSE),"")</f>
        <v/>
      </c>
    </row>
    <row r="145" spans="1:2" x14ac:dyDescent="0.4">
      <c r="A145" s="13" t="str">
        <f t="shared" si="2"/>
        <v/>
      </c>
      <c r="B145" s="14" t="str">
        <f>IFERROR(VLOOKUP(TEXT(ROW()-5,"0")&amp;$B$3,一覧表!$D$1:$F$200,3,FALSE),"")</f>
        <v/>
      </c>
    </row>
    <row r="146" spans="1:2" x14ac:dyDescent="0.4">
      <c r="A146" s="13" t="str">
        <f t="shared" si="2"/>
        <v/>
      </c>
      <c r="B146" s="14" t="str">
        <f>IFERROR(VLOOKUP(TEXT(ROW()-5,"0")&amp;$B$3,一覧表!$D$1:$F$200,3,FALSE),"")</f>
        <v/>
      </c>
    </row>
    <row r="147" spans="1:2" x14ac:dyDescent="0.4">
      <c r="A147" s="13" t="str">
        <f t="shared" si="2"/>
        <v/>
      </c>
      <c r="B147" s="14" t="str">
        <f>IFERROR(VLOOKUP(TEXT(ROW()-5,"0")&amp;$B$3,一覧表!$D$1:$F$200,3,FALSE),"")</f>
        <v/>
      </c>
    </row>
    <row r="148" spans="1:2" x14ac:dyDescent="0.4">
      <c r="A148" s="13" t="str">
        <f t="shared" si="2"/>
        <v/>
      </c>
      <c r="B148" s="14" t="str">
        <f>IFERROR(VLOOKUP(TEXT(ROW()-5,"0")&amp;$B$3,一覧表!$D$1:$F$200,3,FALSE),"")</f>
        <v/>
      </c>
    </row>
    <row r="149" spans="1:2" x14ac:dyDescent="0.4">
      <c r="A149" s="13" t="str">
        <f t="shared" si="2"/>
        <v/>
      </c>
      <c r="B149" s="14" t="str">
        <f>IFERROR(VLOOKUP(TEXT(ROW()-5,"0")&amp;$B$3,一覧表!$D$1:$F$200,3,FALSE),"")</f>
        <v/>
      </c>
    </row>
    <row r="150" spans="1:2" x14ac:dyDescent="0.4">
      <c r="A150" s="13" t="str">
        <f t="shared" si="2"/>
        <v/>
      </c>
      <c r="B150" s="14" t="str">
        <f>IFERROR(VLOOKUP(TEXT(ROW()-5,"0")&amp;$B$3,一覧表!$D$1:$F$200,3,FALSE),"")</f>
        <v/>
      </c>
    </row>
    <row r="151" spans="1:2" x14ac:dyDescent="0.4">
      <c r="A151" s="13" t="str">
        <f t="shared" si="2"/>
        <v/>
      </c>
      <c r="B151" s="14" t="str">
        <f>IFERROR(VLOOKUP(TEXT(ROW()-5,"0")&amp;$B$3,一覧表!$D$1:$F$200,3,FALSE),"")</f>
        <v/>
      </c>
    </row>
    <row r="152" spans="1:2" x14ac:dyDescent="0.4">
      <c r="A152" s="13" t="str">
        <f t="shared" si="2"/>
        <v/>
      </c>
      <c r="B152" s="14" t="str">
        <f>IFERROR(VLOOKUP(TEXT(ROW()-5,"0")&amp;$B$3,一覧表!$D$1:$F$200,3,FALSE),"")</f>
        <v/>
      </c>
    </row>
    <row r="153" spans="1:2" x14ac:dyDescent="0.4">
      <c r="A153" s="13" t="str">
        <f t="shared" si="2"/>
        <v/>
      </c>
      <c r="B153" s="14" t="str">
        <f>IFERROR(VLOOKUP(TEXT(ROW()-5,"0")&amp;$B$3,一覧表!$D$1:$F$200,3,FALSE),"")</f>
        <v/>
      </c>
    </row>
    <row r="154" spans="1:2" x14ac:dyDescent="0.4">
      <c r="A154" s="13" t="str">
        <f t="shared" si="2"/>
        <v/>
      </c>
      <c r="B154" s="14" t="str">
        <f>IFERROR(VLOOKUP(TEXT(ROW()-5,"0")&amp;$B$3,一覧表!$D$1:$F$200,3,FALSE),"")</f>
        <v/>
      </c>
    </row>
    <row r="155" spans="1:2" x14ac:dyDescent="0.4">
      <c r="A155" s="13" t="str">
        <f t="shared" si="2"/>
        <v/>
      </c>
      <c r="B155" s="14" t="str">
        <f>IFERROR(VLOOKUP(TEXT(ROW()-5,"0")&amp;$B$3,一覧表!$D$1:$F$200,3,FALSE),"")</f>
        <v/>
      </c>
    </row>
    <row r="156" spans="1:2" x14ac:dyDescent="0.4">
      <c r="A156" s="13" t="str">
        <f t="shared" si="2"/>
        <v/>
      </c>
      <c r="B156" s="14" t="str">
        <f>IFERROR(VLOOKUP(TEXT(ROW()-5,"0")&amp;$B$3,一覧表!$D$1:$F$200,3,FALSE),"")</f>
        <v/>
      </c>
    </row>
    <row r="157" spans="1:2" x14ac:dyDescent="0.4">
      <c r="A157" s="13" t="str">
        <f t="shared" si="2"/>
        <v/>
      </c>
      <c r="B157" s="14" t="str">
        <f>IFERROR(VLOOKUP(TEXT(ROW()-5,"0")&amp;$B$3,一覧表!$D$1:$F$200,3,FALSE),"")</f>
        <v/>
      </c>
    </row>
    <row r="158" spans="1:2" x14ac:dyDescent="0.4">
      <c r="A158" s="13" t="str">
        <f t="shared" si="2"/>
        <v/>
      </c>
      <c r="B158" s="14" t="str">
        <f>IFERROR(VLOOKUP(TEXT(ROW()-5,"0")&amp;$B$3,一覧表!$D$1:$F$200,3,FALSE),"")</f>
        <v/>
      </c>
    </row>
    <row r="159" spans="1:2" x14ac:dyDescent="0.4">
      <c r="A159" s="13" t="str">
        <f t="shared" si="2"/>
        <v/>
      </c>
      <c r="B159" s="14" t="str">
        <f>IFERROR(VLOOKUP(TEXT(ROW()-5,"0")&amp;$B$3,一覧表!$D$1:$F$200,3,FALSE),"")</f>
        <v/>
      </c>
    </row>
    <row r="160" spans="1:2" x14ac:dyDescent="0.4">
      <c r="A160" s="13" t="str">
        <f t="shared" si="2"/>
        <v/>
      </c>
      <c r="B160" s="14" t="str">
        <f>IFERROR(VLOOKUP(TEXT(ROW()-5,"0")&amp;$B$3,一覧表!$D$1:$F$200,3,FALSE),"")</f>
        <v/>
      </c>
    </row>
    <row r="161" spans="1:2" x14ac:dyDescent="0.4">
      <c r="A161" s="13" t="str">
        <f t="shared" si="2"/>
        <v/>
      </c>
      <c r="B161" s="14" t="str">
        <f>IFERROR(VLOOKUP(TEXT(ROW()-5,"0")&amp;$B$3,一覧表!$D$1:$F$200,3,FALSE),"")</f>
        <v/>
      </c>
    </row>
    <row r="162" spans="1:2" x14ac:dyDescent="0.4">
      <c r="A162" s="13" t="str">
        <f t="shared" si="2"/>
        <v/>
      </c>
      <c r="B162" s="14" t="str">
        <f>IFERROR(VLOOKUP(TEXT(ROW()-5,"0")&amp;$B$3,一覧表!$D$1:$F$200,3,FALSE),"")</f>
        <v/>
      </c>
    </row>
    <row r="163" spans="1:2" x14ac:dyDescent="0.4">
      <c r="A163" s="13" t="str">
        <f t="shared" si="2"/>
        <v/>
      </c>
      <c r="B163" s="14" t="str">
        <f>IFERROR(VLOOKUP(TEXT(ROW()-5,"0")&amp;$B$3,一覧表!$D$1:$F$200,3,FALSE),"")</f>
        <v/>
      </c>
    </row>
    <row r="164" spans="1:2" x14ac:dyDescent="0.4">
      <c r="A164" s="13" t="str">
        <f t="shared" si="2"/>
        <v/>
      </c>
      <c r="B164" s="14" t="str">
        <f>IFERROR(VLOOKUP(TEXT(ROW()-5,"0")&amp;$B$3,一覧表!$D$1:$F$200,3,FALSE),"")</f>
        <v/>
      </c>
    </row>
    <row r="165" spans="1:2" x14ac:dyDescent="0.4">
      <c r="A165" s="13" t="str">
        <f t="shared" si="2"/>
        <v/>
      </c>
      <c r="B165" s="14" t="str">
        <f>IFERROR(VLOOKUP(TEXT(ROW()-5,"0")&amp;$B$3,一覧表!$D$1:$F$200,3,FALSE),"")</f>
        <v/>
      </c>
    </row>
    <row r="166" spans="1:2" x14ac:dyDescent="0.4">
      <c r="A166" s="13" t="str">
        <f t="shared" si="2"/>
        <v/>
      </c>
      <c r="B166" s="14" t="str">
        <f>IFERROR(VLOOKUP(TEXT(ROW()-5,"0")&amp;$B$3,一覧表!$D$1:$F$200,3,FALSE),"")</f>
        <v/>
      </c>
    </row>
    <row r="167" spans="1:2" x14ac:dyDescent="0.4">
      <c r="A167" s="13" t="str">
        <f t="shared" si="2"/>
        <v/>
      </c>
      <c r="B167" s="14" t="str">
        <f>IFERROR(VLOOKUP(TEXT(ROW()-5,"0")&amp;$B$3,一覧表!$D$1:$F$200,3,FALSE),"")</f>
        <v/>
      </c>
    </row>
    <row r="168" spans="1:2" x14ac:dyDescent="0.4">
      <c r="A168" s="13" t="str">
        <f t="shared" si="2"/>
        <v/>
      </c>
      <c r="B168" s="14" t="str">
        <f>IFERROR(VLOOKUP(TEXT(ROW()-5,"0")&amp;$B$3,一覧表!$D$1:$F$200,3,FALSE),"")</f>
        <v/>
      </c>
    </row>
    <row r="169" spans="1:2" x14ac:dyDescent="0.4">
      <c r="A169" s="13" t="str">
        <f t="shared" si="2"/>
        <v/>
      </c>
      <c r="B169" s="14" t="str">
        <f>IFERROR(VLOOKUP(TEXT(ROW()-5,"0")&amp;$B$3,一覧表!$D$1:$F$200,3,FALSE),"")</f>
        <v/>
      </c>
    </row>
    <row r="170" spans="1:2" x14ac:dyDescent="0.4">
      <c r="A170" s="13" t="str">
        <f t="shared" si="2"/>
        <v/>
      </c>
      <c r="B170" s="14" t="str">
        <f>IFERROR(VLOOKUP(TEXT(ROW()-5,"0")&amp;$B$3,一覧表!$D$1:$F$200,3,FALSE),"")</f>
        <v/>
      </c>
    </row>
    <row r="171" spans="1:2" x14ac:dyDescent="0.4">
      <c r="A171" s="13" t="str">
        <f t="shared" si="2"/>
        <v/>
      </c>
      <c r="B171" s="14" t="str">
        <f>IFERROR(VLOOKUP(TEXT(ROW()-5,"0")&amp;$B$3,一覧表!$D$1:$F$200,3,FALSE),"")</f>
        <v/>
      </c>
    </row>
    <row r="172" spans="1:2" x14ac:dyDescent="0.4">
      <c r="A172" s="13" t="str">
        <f t="shared" si="2"/>
        <v/>
      </c>
      <c r="B172" s="14" t="str">
        <f>IFERROR(VLOOKUP(TEXT(ROW()-5,"0")&amp;$B$3,一覧表!$D$1:$F$200,3,FALSE),"")</f>
        <v/>
      </c>
    </row>
    <row r="173" spans="1:2" x14ac:dyDescent="0.4">
      <c r="A173" s="13" t="str">
        <f t="shared" si="2"/>
        <v/>
      </c>
      <c r="B173" s="14" t="str">
        <f>IFERROR(VLOOKUP(TEXT(ROW()-5,"0")&amp;$B$3,一覧表!$D$1:$F$200,3,FALSE),"")</f>
        <v/>
      </c>
    </row>
    <row r="174" spans="1:2" x14ac:dyDescent="0.4">
      <c r="A174" s="13" t="str">
        <f t="shared" si="2"/>
        <v/>
      </c>
      <c r="B174" s="14" t="str">
        <f>IFERROR(VLOOKUP(TEXT(ROW()-5,"0")&amp;$B$3,一覧表!$D$1:$F$200,3,FALSE),"")</f>
        <v/>
      </c>
    </row>
    <row r="175" spans="1:2" x14ac:dyDescent="0.4">
      <c r="A175" s="13" t="str">
        <f t="shared" si="2"/>
        <v/>
      </c>
      <c r="B175" s="14" t="str">
        <f>IFERROR(VLOOKUP(TEXT(ROW()-5,"0")&amp;$B$3,一覧表!$D$1:$F$200,3,FALSE),"")</f>
        <v/>
      </c>
    </row>
    <row r="176" spans="1:2" x14ac:dyDescent="0.4">
      <c r="A176" s="13" t="str">
        <f t="shared" si="2"/>
        <v/>
      </c>
      <c r="B176" s="14" t="str">
        <f>IFERROR(VLOOKUP(TEXT(ROW()-5,"0")&amp;$B$3,一覧表!$D$1:$F$200,3,FALSE),"")</f>
        <v/>
      </c>
    </row>
    <row r="177" spans="1:2" x14ac:dyDescent="0.4">
      <c r="A177" s="13" t="str">
        <f t="shared" si="2"/>
        <v/>
      </c>
      <c r="B177" s="14" t="str">
        <f>IFERROR(VLOOKUP(TEXT(ROW()-5,"0")&amp;$B$3,一覧表!$D$1:$F$200,3,FALSE),"")</f>
        <v/>
      </c>
    </row>
    <row r="178" spans="1:2" x14ac:dyDescent="0.4">
      <c r="A178" s="13" t="str">
        <f t="shared" si="2"/>
        <v/>
      </c>
      <c r="B178" s="14" t="str">
        <f>IFERROR(VLOOKUP(TEXT(ROW()-5,"0")&amp;$B$3,一覧表!$D$1:$F$200,3,FALSE),"")</f>
        <v/>
      </c>
    </row>
    <row r="179" spans="1:2" x14ac:dyDescent="0.4">
      <c r="A179" s="13" t="str">
        <f t="shared" si="2"/>
        <v/>
      </c>
      <c r="B179" s="14" t="str">
        <f>IFERROR(VLOOKUP(TEXT(ROW()-5,"0")&amp;$B$3,一覧表!$D$1:$F$200,3,FALSE),"")</f>
        <v/>
      </c>
    </row>
    <row r="180" spans="1:2" x14ac:dyDescent="0.4">
      <c r="A180" s="13" t="str">
        <f t="shared" si="2"/>
        <v/>
      </c>
      <c r="B180" s="14" t="str">
        <f>IFERROR(VLOOKUP(TEXT(ROW()-5,"0")&amp;$B$3,一覧表!$D$1:$F$200,3,FALSE),"")</f>
        <v/>
      </c>
    </row>
    <row r="181" spans="1:2" x14ac:dyDescent="0.4">
      <c r="A181" s="13" t="str">
        <f t="shared" si="2"/>
        <v/>
      </c>
      <c r="B181" s="14" t="str">
        <f>IFERROR(VLOOKUP(TEXT(ROW()-5,"0")&amp;$B$3,一覧表!$D$1:$F$200,3,FALSE),"")</f>
        <v/>
      </c>
    </row>
    <row r="182" spans="1:2" x14ac:dyDescent="0.4">
      <c r="A182" s="13" t="str">
        <f t="shared" si="2"/>
        <v/>
      </c>
      <c r="B182" s="14" t="str">
        <f>IFERROR(VLOOKUP(TEXT(ROW()-5,"0")&amp;$B$3,一覧表!$D$1:$F$200,3,FALSE),"")</f>
        <v/>
      </c>
    </row>
    <row r="183" spans="1:2" x14ac:dyDescent="0.4">
      <c r="A183" s="13" t="str">
        <f t="shared" si="2"/>
        <v/>
      </c>
      <c r="B183" s="14" t="str">
        <f>IFERROR(VLOOKUP(TEXT(ROW()-5,"0")&amp;$B$3,一覧表!$D$1:$F$200,3,FALSE),"")</f>
        <v/>
      </c>
    </row>
    <row r="184" spans="1:2" x14ac:dyDescent="0.4">
      <c r="A184" s="13" t="str">
        <f t="shared" si="2"/>
        <v/>
      </c>
      <c r="B184" s="14" t="str">
        <f>IFERROR(VLOOKUP(TEXT(ROW()-5,"0")&amp;$B$3,一覧表!$D$1:$F$200,3,FALSE),"")</f>
        <v/>
      </c>
    </row>
    <row r="185" spans="1:2" x14ac:dyDescent="0.4">
      <c r="A185" s="13" t="str">
        <f t="shared" si="2"/>
        <v/>
      </c>
      <c r="B185" s="14" t="str">
        <f>IFERROR(VLOOKUP(TEXT(ROW()-5,"0")&amp;$B$3,一覧表!$D$1:$F$200,3,FALSE),"")</f>
        <v/>
      </c>
    </row>
    <row r="186" spans="1:2" x14ac:dyDescent="0.4">
      <c r="A186" s="13" t="str">
        <f t="shared" si="2"/>
        <v/>
      </c>
      <c r="B186" s="14" t="str">
        <f>IFERROR(VLOOKUP(TEXT(ROW()-5,"0")&amp;$B$3,一覧表!$D$1:$F$200,3,FALSE),"")</f>
        <v/>
      </c>
    </row>
    <row r="187" spans="1:2" x14ac:dyDescent="0.4">
      <c r="A187" s="13" t="str">
        <f t="shared" si="2"/>
        <v/>
      </c>
      <c r="B187" s="14" t="str">
        <f>IFERROR(VLOOKUP(TEXT(ROW()-5,"0")&amp;$B$3,一覧表!$D$1:$F$200,3,FALSE),"")</f>
        <v/>
      </c>
    </row>
    <row r="188" spans="1:2" x14ac:dyDescent="0.4">
      <c r="A188" s="13" t="str">
        <f t="shared" si="2"/>
        <v/>
      </c>
      <c r="B188" s="14" t="str">
        <f>IFERROR(VLOOKUP(TEXT(ROW()-5,"0")&amp;$B$3,一覧表!$D$1:$F$200,3,FALSE),"")</f>
        <v/>
      </c>
    </row>
    <row r="189" spans="1:2" x14ac:dyDescent="0.4">
      <c r="A189" s="13" t="str">
        <f t="shared" si="2"/>
        <v/>
      </c>
      <c r="B189" s="14" t="str">
        <f>IFERROR(VLOOKUP(TEXT(ROW()-5,"0")&amp;$B$3,一覧表!$D$1:$F$200,3,FALSE),"")</f>
        <v/>
      </c>
    </row>
    <row r="190" spans="1:2" x14ac:dyDescent="0.4">
      <c r="A190" s="13" t="str">
        <f t="shared" si="2"/>
        <v/>
      </c>
      <c r="B190" s="14" t="str">
        <f>IFERROR(VLOOKUP(TEXT(ROW()-5,"0")&amp;$B$3,一覧表!$D$1:$F$200,3,FALSE),"")</f>
        <v/>
      </c>
    </row>
    <row r="191" spans="1:2" x14ac:dyDescent="0.4">
      <c r="A191" s="13" t="str">
        <f t="shared" si="2"/>
        <v/>
      </c>
      <c r="B191" s="14" t="str">
        <f>IFERROR(VLOOKUP(TEXT(ROW()-5,"0")&amp;$B$3,一覧表!$D$1:$F$200,3,FALSE),"")</f>
        <v/>
      </c>
    </row>
    <row r="192" spans="1:2" x14ac:dyDescent="0.4">
      <c r="A192" s="13" t="str">
        <f t="shared" si="2"/>
        <v/>
      </c>
      <c r="B192" s="14" t="str">
        <f>IFERROR(VLOOKUP(TEXT(ROW()-5,"0")&amp;$B$3,一覧表!$D$1:$F$200,3,FALSE),"")</f>
        <v/>
      </c>
    </row>
    <row r="193" spans="1:2" x14ac:dyDescent="0.4">
      <c r="A193" s="13" t="str">
        <f t="shared" si="2"/>
        <v/>
      </c>
      <c r="B193" s="14" t="str">
        <f>IFERROR(VLOOKUP(TEXT(ROW()-5,"0")&amp;$B$3,一覧表!$D$1:$F$200,3,FALSE),"")</f>
        <v/>
      </c>
    </row>
    <row r="194" spans="1:2" x14ac:dyDescent="0.4">
      <c r="A194" s="13" t="str">
        <f t="shared" si="2"/>
        <v/>
      </c>
      <c r="B194" s="14" t="str">
        <f>IFERROR(VLOOKUP(TEXT(ROW()-5,"0")&amp;$B$3,一覧表!$D$1:$F$200,3,FALSE),"")</f>
        <v/>
      </c>
    </row>
    <row r="195" spans="1:2" x14ac:dyDescent="0.4">
      <c r="A195" s="13" t="str">
        <f t="shared" si="2"/>
        <v/>
      </c>
      <c r="B195" s="14" t="str">
        <f>IFERROR(VLOOKUP(TEXT(ROW()-5,"0")&amp;$B$3,一覧表!$D$1:$F$200,3,FALSE),"")</f>
        <v/>
      </c>
    </row>
    <row r="196" spans="1:2" x14ac:dyDescent="0.4">
      <c r="A196" s="13" t="str">
        <f t="shared" si="2"/>
        <v/>
      </c>
      <c r="B196" s="14" t="str">
        <f>IFERROR(VLOOKUP(TEXT(ROW()-5,"0")&amp;$B$3,一覧表!$D$1:$F$200,3,FALSE),"")</f>
        <v/>
      </c>
    </row>
    <row r="197" spans="1:2" x14ac:dyDescent="0.4">
      <c r="A197" s="13" t="str">
        <f t="shared" si="2"/>
        <v/>
      </c>
      <c r="B197" s="14" t="str">
        <f>IFERROR(VLOOKUP(TEXT(ROW()-5,"0")&amp;$B$3,一覧表!$D$1:$F$200,3,FALSE),"")</f>
        <v/>
      </c>
    </row>
    <row r="198" spans="1:2" x14ac:dyDescent="0.4">
      <c r="A198" s="13" t="str">
        <f t="shared" si="2"/>
        <v/>
      </c>
      <c r="B198" s="14" t="str">
        <f>IFERROR(VLOOKUP(TEXT(ROW()-5,"0")&amp;$B$3,一覧表!$D$1:$F$200,3,FALSE),"")</f>
        <v/>
      </c>
    </row>
    <row r="199" spans="1:2" x14ac:dyDescent="0.4">
      <c r="A199" s="13" t="str">
        <f t="shared" ref="A199:A201" si="3">IF(B199="","",ROW()-5)</f>
        <v/>
      </c>
      <c r="B199" s="14" t="str">
        <f>IFERROR(VLOOKUP(TEXT(ROW()-5,"0")&amp;$B$3,一覧表!$D$1:$F$200,3,FALSE),"")</f>
        <v/>
      </c>
    </row>
    <row r="200" spans="1:2" x14ac:dyDescent="0.4">
      <c r="A200" s="13" t="str">
        <f t="shared" si="3"/>
        <v/>
      </c>
      <c r="B200" s="14" t="str">
        <f>IFERROR(VLOOKUP(TEXT(ROW()-5,"0")&amp;$B$3,一覧表!$D$1:$F$200,3,FALSE),"")</f>
        <v/>
      </c>
    </row>
    <row r="201" spans="1:2" x14ac:dyDescent="0.4">
      <c r="A201" s="13" t="str">
        <f t="shared" si="3"/>
        <v/>
      </c>
      <c r="B201" s="14" t="str">
        <f>IFERROR(VLOOKUP(TEXT(ROW()-5,"0")&amp;$B$3,一覧表!$D$1:$F$200,3,FALSE),"")</f>
        <v/>
      </c>
    </row>
  </sheetData>
  <sheetProtection sheet="1" objects="1" scenarios="1"/>
  <mergeCells count="1">
    <mergeCell ref="A5:B5"/>
  </mergeCells>
  <phoneticPr fontId="2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7"/>
  <sheetViews>
    <sheetView showGridLines="0" workbookViewId="0"/>
  </sheetViews>
  <sheetFormatPr defaultRowHeight="18.75" x14ac:dyDescent="0.4"/>
  <cols>
    <col min="1" max="1" width="9.875" bestFit="1" customWidth="1"/>
    <col min="2" max="2" width="26" bestFit="1" customWidth="1"/>
    <col min="3" max="3" width="36" bestFit="1" customWidth="1"/>
    <col min="4" max="7" width="9" hidden="1" customWidth="1"/>
  </cols>
  <sheetData>
    <row r="1" spans="1:7" x14ac:dyDescent="0.4">
      <c r="A1" s="25" t="s">
        <v>0</v>
      </c>
      <c r="B1" s="26" t="s">
        <v>1</v>
      </c>
      <c r="C1" s="26" t="s">
        <v>2</v>
      </c>
      <c r="D1" s="16" t="s">
        <v>177</v>
      </c>
      <c r="E1" s="2" t="s">
        <v>1</v>
      </c>
      <c r="F1" s="1" t="s">
        <v>0</v>
      </c>
      <c r="G1" t="s">
        <v>176</v>
      </c>
    </row>
    <row r="2" spans="1:7" x14ac:dyDescent="0.4">
      <c r="A2" s="17" t="s">
        <v>3</v>
      </c>
      <c r="B2" s="18" t="s">
        <v>4</v>
      </c>
      <c r="C2" s="18" t="s">
        <v>7</v>
      </c>
      <c r="D2" s="19" t="str">
        <f t="shared" ref="D2:D33" si="0">G2&amp;E2</f>
        <v>1F</v>
      </c>
      <c r="E2" s="4" t="s">
        <v>4</v>
      </c>
      <c r="F2" s="3" t="s">
        <v>3</v>
      </c>
      <c r="G2">
        <f>COUNTIF($E$1:E2,E2)</f>
        <v>1</v>
      </c>
    </row>
    <row r="3" spans="1:7" x14ac:dyDescent="0.4">
      <c r="A3" s="20"/>
      <c r="B3" s="21" t="s">
        <v>5</v>
      </c>
      <c r="C3" s="21"/>
      <c r="D3" s="22" t="str">
        <f t="shared" si="0"/>
        <v>1P</v>
      </c>
      <c r="E3" s="6" t="s">
        <v>5</v>
      </c>
      <c r="F3" s="3" t="s">
        <v>3</v>
      </c>
      <c r="G3">
        <f>COUNTIF($E$1:E3,E3)</f>
        <v>1</v>
      </c>
    </row>
    <row r="4" spans="1:7" ht="49.5" x14ac:dyDescent="0.4">
      <c r="A4" s="17"/>
      <c r="B4" s="18" t="s">
        <v>6</v>
      </c>
      <c r="C4" s="18"/>
      <c r="D4" s="19" t="str">
        <f t="shared" si="0"/>
        <v>1I（href属性有の場合のみ）</v>
      </c>
      <c r="E4" s="4" t="s">
        <v>6</v>
      </c>
      <c r="F4" s="3" t="s">
        <v>3</v>
      </c>
      <c r="G4">
        <f>COUNTIF($E$1:E4,E4)</f>
        <v>1</v>
      </c>
    </row>
    <row r="5" spans="1:7" x14ac:dyDescent="0.4">
      <c r="A5" s="20" t="s">
        <v>8</v>
      </c>
      <c r="B5" s="21" t="s">
        <v>4</v>
      </c>
      <c r="C5" s="21" t="s">
        <v>5</v>
      </c>
      <c r="D5" s="22" t="str">
        <f t="shared" si="0"/>
        <v>2F</v>
      </c>
      <c r="E5" s="6" t="s">
        <v>4</v>
      </c>
      <c r="F5" s="5" t="s">
        <v>8</v>
      </c>
      <c r="G5">
        <f>COUNTIF($E$1:E5,E5)</f>
        <v>2</v>
      </c>
    </row>
    <row r="6" spans="1:7" x14ac:dyDescent="0.4">
      <c r="A6" s="17"/>
      <c r="B6" s="18" t="s">
        <v>5</v>
      </c>
      <c r="C6" s="18"/>
      <c r="D6" s="19" t="str">
        <f t="shared" si="0"/>
        <v>2P</v>
      </c>
      <c r="E6" s="4" t="s">
        <v>5</v>
      </c>
      <c r="F6" s="5" t="s">
        <v>8</v>
      </c>
      <c r="G6">
        <f>COUNTIF($E$1:E6,E6)</f>
        <v>2</v>
      </c>
    </row>
    <row r="7" spans="1:7" x14ac:dyDescent="0.4">
      <c r="A7" s="20" t="s">
        <v>9</v>
      </c>
      <c r="B7" s="21" t="s">
        <v>4</v>
      </c>
      <c r="C7" s="21" t="s">
        <v>4</v>
      </c>
      <c r="D7" s="22" t="str">
        <f t="shared" si="0"/>
        <v>3F</v>
      </c>
      <c r="E7" s="6" t="s">
        <v>4</v>
      </c>
      <c r="F7" s="5" t="s">
        <v>9</v>
      </c>
      <c r="G7">
        <f>COUNTIF($E$1:E7,E7)</f>
        <v>3</v>
      </c>
    </row>
    <row r="8" spans="1:7" x14ac:dyDescent="0.4">
      <c r="A8" s="17"/>
      <c r="B8" s="18"/>
      <c r="C8" s="23" t="s">
        <v>10</v>
      </c>
      <c r="D8" s="19" t="str">
        <f t="shared" si="0"/>
        <v>0</v>
      </c>
      <c r="E8" s="4"/>
      <c r="F8" s="5" t="s">
        <v>9</v>
      </c>
      <c r="G8">
        <f>COUNTIF($E$1:E8,E8)</f>
        <v>0</v>
      </c>
    </row>
    <row r="9" spans="1:7" ht="33" x14ac:dyDescent="0.4">
      <c r="A9" s="20"/>
      <c r="B9" s="21"/>
      <c r="C9" s="24" t="s">
        <v>11</v>
      </c>
      <c r="D9" s="22" t="str">
        <f t="shared" si="0"/>
        <v>0</v>
      </c>
      <c r="E9" s="6"/>
      <c r="F9" s="5" t="s">
        <v>9</v>
      </c>
      <c r="G9">
        <f>COUNTIF($E$1:E9,E9)</f>
        <v>0</v>
      </c>
    </row>
    <row r="10" spans="1:7" x14ac:dyDescent="0.4">
      <c r="A10" s="17" t="s">
        <v>12</v>
      </c>
      <c r="B10" s="18" t="s">
        <v>4</v>
      </c>
      <c r="C10" s="23" t="s">
        <v>13</v>
      </c>
      <c r="D10" s="19" t="str">
        <f t="shared" si="0"/>
        <v>4F</v>
      </c>
      <c r="E10" s="4" t="s">
        <v>4</v>
      </c>
      <c r="F10" s="3" t="s">
        <v>12</v>
      </c>
      <c r="G10">
        <f>COUNTIF($E$1:E10,E10)</f>
        <v>4</v>
      </c>
    </row>
    <row r="11" spans="1:7" x14ac:dyDescent="0.4">
      <c r="A11" s="20"/>
      <c r="B11" s="21" t="s">
        <v>5</v>
      </c>
      <c r="C11" s="24"/>
      <c r="D11" s="22" t="str">
        <f t="shared" si="0"/>
        <v>3P</v>
      </c>
      <c r="E11" s="6" t="s">
        <v>5</v>
      </c>
      <c r="F11" s="3" t="s">
        <v>12</v>
      </c>
      <c r="G11">
        <f>COUNTIF($E$1:E11,E11)</f>
        <v>3</v>
      </c>
    </row>
    <row r="12" spans="1:7" x14ac:dyDescent="0.4">
      <c r="A12" s="17" t="s">
        <v>14</v>
      </c>
      <c r="B12" s="18" t="s">
        <v>4</v>
      </c>
      <c r="C12" s="18" t="s">
        <v>4</v>
      </c>
      <c r="D12" s="19" t="str">
        <f t="shared" si="0"/>
        <v>5F</v>
      </c>
      <c r="E12" s="4" t="s">
        <v>4</v>
      </c>
      <c r="F12" s="3" t="s">
        <v>14</v>
      </c>
      <c r="G12">
        <f>COUNTIF($E$1:E12,E12)</f>
        <v>5</v>
      </c>
    </row>
    <row r="13" spans="1:7" x14ac:dyDescent="0.4">
      <c r="A13" s="20"/>
      <c r="B13" s="21" t="s">
        <v>15</v>
      </c>
      <c r="C13" s="21"/>
      <c r="D13" s="22" t="str">
        <f t="shared" si="0"/>
        <v>1S</v>
      </c>
      <c r="E13" s="6" t="s">
        <v>15</v>
      </c>
      <c r="F13" s="3" t="s">
        <v>14</v>
      </c>
      <c r="G13">
        <f>COUNTIF($E$1:E13,E13)</f>
        <v>1</v>
      </c>
    </row>
    <row r="14" spans="1:7" x14ac:dyDescent="0.4">
      <c r="A14" s="17" t="s">
        <v>16</v>
      </c>
      <c r="B14" s="18" t="s">
        <v>4</v>
      </c>
      <c r="C14" s="18" t="s">
        <v>4</v>
      </c>
      <c r="D14" s="19" t="str">
        <f t="shared" si="0"/>
        <v>6F</v>
      </c>
      <c r="E14" s="4" t="s">
        <v>4</v>
      </c>
      <c r="F14" s="3" t="s">
        <v>16</v>
      </c>
      <c r="G14">
        <f>COUNTIF($E$1:E14,E14)</f>
        <v>6</v>
      </c>
    </row>
    <row r="15" spans="1:7" x14ac:dyDescent="0.4">
      <c r="A15" s="20"/>
      <c r="B15" s="21" t="s">
        <v>15</v>
      </c>
      <c r="C15" s="21"/>
      <c r="D15" s="22" t="str">
        <f t="shared" si="0"/>
        <v>2S</v>
      </c>
      <c r="E15" s="6" t="s">
        <v>15</v>
      </c>
      <c r="F15" s="3" t="s">
        <v>16</v>
      </c>
      <c r="G15">
        <f>COUNTIF($E$1:E15,E15)</f>
        <v>2</v>
      </c>
    </row>
    <row r="16" spans="1:7" ht="33" x14ac:dyDescent="0.4">
      <c r="A16" s="17" t="s">
        <v>17</v>
      </c>
      <c r="B16" s="18" t="s">
        <v>4</v>
      </c>
      <c r="C16" s="18" t="s">
        <v>20</v>
      </c>
      <c r="D16" s="19" t="str">
        <f t="shared" si="0"/>
        <v>7F</v>
      </c>
      <c r="E16" s="4" t="s">
        <v>4</v>
      </c>
      <c r="F16" s="3" t="s">
        <v>17</v>
      </c>
      <c r="G16">
        <f>COUNTIF($E$1:E16,E16)</f>
        <v>7</v>
      </c>
    </row>
    <row r="17" spans="1:7" ht="49.5" x14ac:dyDescent="0.4">
      <c r="A17" s="20"/>
      <c r="B17" s="21" t="s">
        <v>5</v>
      </c>
      <c r="C17" s="21" t="s">
        <v>21</v>
      </c>
      <c r="D17" s="22" t="str">
        <f t="shared" si="0"/>
        <v>4P</v>
      </c>
      <c r="E17" s="6" t="s">
        <v>5</v>
      </c>
      <c r="F17" s="3" t="s">
        <v>17</v>
      </c>
      <c r="G17">
        <f>COUNTIF($E$1:E17,E17)</f>
        <v>4</v>
      </c>
    </row>
    <row r="18" spans="1:7" x14ac:dyDescent="0.4">
      <c r="A18" s="17"/>
      <c r="B18" s="18" t="s">
        <v>18</v>
      </c>
      <c r="C18" s="18"/>
      <c r="D18" s="19" t="str">
        <f t="shared" si="0"/>
        <v>1E</v>
      </c>
      <c r="E18" s="4" t="s">
        <v>18</v>
      </c>
      <c r="F18" s="3" t="s">
        <v>17</v>
      </c>
      <c r="G18">
        <f>COUNTIF($E$1:E18,E18)</f>
        <v>1</v>
      </c>
    </row>
    <row r="19" spans="1:7" ht="49.5" x14ac:dyDescent="0.4">
      <c r="A19" s="20"/>
      <c r="B19" s="21" t="s">
        <v>19</v>
      </c>
      <c r="C19" s="21"/>
      <c r="D19" s="22" t="str">
        <f t="shared" si="0"/>
        <v>1I（controls属性有の場合のみ）</v>
      </c>
      <c r="E19" s="6" t="s">
        <v>19</v>
      </c>
      <c r="F19" s="3" t="s">
        <v>17</v>
      </c>
      <c r="G19">
        <f>COUNTIF($E$1:E19,E19)</f>
        <v>1</v>
      </c>
    </row>
    <row r="20" spans="1:7" x14ac:dyDescent="0.4">
      <c r="A20" s="17" t="s">
        <v>22</v>
      </c>
      <c r="B20" s="18" t="s">
        <v>4</v>
      </c>
      <c r="C20" s="18" t="s">
        <v>5</v>
      </c>
      <c r="D20" s="19" t="str">
        <f t="shared" si="0"/>
        <v>8F</v>
      </c>
      <c r="E20" s="4" t="s">
        <v>4</v>
      </c>
      <c r="F20" s="3" t="s">
        <v>22</v>
      </c>
      <c r="G20">
        <f>COUNTIF($E$1:E20,E20)</f>
        <v>8</v>
      </c>
    </row>
    <row r="21" spans="1:7" x14ac:dyDescent="0.4">
      <c r="A21" s="20"/>
      <c r="B21" s="21" t="s">
        <v>5</v>
      </c>
      <c r="C21" s="21"/>
      <c r="D21" s="22" t="str">
        <f t="shared" si="0"/>
        <v>5P</v>
      </c>
      <c r="E21" s="6" t="s">
        <v>5</v>
      </c>
      <c r="F21" s="3" t="s">
        <v>22</v>
      </c>
      <c r="G21">
        <f>COUNTIF($E$1:E21,E21)</f>
        <v>5</v>
      </c>
    </row>
    <row r="22" spans="1:7" x14ac:dyDescent="0.4">
      <c r="A22" s="17" t="s">
        <v>23</v>
      </c>
      <c r="B22" s="18" t="s">
        <v>24</v>
      </c>
      <c r="C22" s="23" t="s">
        <v>13</v>
      </c>
      <c r="D22" s="19" t="str">
        <f t="shared" si="0"/>
        <v>1M</v>
      </c>
      <c r="E22" s="4" t="s">
        <v>24</v>
      </c>
      <c r="F22" s="3" t="s">
        <v>23</v>
      </c>
      <c r="G22">
        <f>COUNTIF($E$1:E22,E22)</f>
        <v>1</v>
      </c>
    </row>
    <row r="23" spans="1:7" x14ac:dyDescent="0.4">
      <c r="A23" s="20" t="s">
        <v>25</v>
      </c>
      <c r="B23" s="21" t="s">
        <v>4</v>
      </c>
      <c r="C23" s="21" t="s">
        <v>5</v>
      </c>
      <c r="D23" s="22" t="str">
        <f t="shared" si="0"/>
        <v>9F</v>
      </c>
      <c r="E23" s="6" t="s">
        <v>4</v>
      </c>
      <c r="F23" s="5" t="s">
        <v>25</v>
      </c>
      <c r="G23">
        <f>COUNTIF($E$1:E23,E23)</f>
        <v>9</v>
      </c>
    </row>
    <row r="24" spans="1:7" x14ac:dyDescent="0.4">
      <c r="A24" s="17"/>
      <c r="B24" s="18" t="s">
        <v>5</v>
      </c>
      <c r="C24" s="18"/>
      <c r="D24" s="19" t="str">
        <f t="shared" si="0"/>
        <v>6P</v>
      </c>
      <c r="E24" s="4" t="s">
        <v>5</v>
      </c>
      <c r="F24" s="5" t="s">
        <v>25</v>
      </c>
      <c r="G24">
        <f>COUNTIF($E$1:E24,E24)</f>
        <v>6</v>
      </c>
    </row>
    <row r="25" spans="1:7" x14ac:dyDescent="0.4">
      <c r="A25" s="20" t="s">
        <v>26</v>
      </c>
      <c r="B25" s="21" t="s">
        <v>4</v>
      </c>
      <c r="C25" s="21" t="s">
        <v>4</v>
      </c>
      <c r="D25" s="22" t="str">
        <f t="shared" si="0"/>
        <v>10F</v>
      </c>
      <c r="E25" s="6" t="s">
        <v>4</v>
      </c>
      <c r="F25" s="5" t="s">
        <v>26</v>
      </c>
      <c r="G25">
        <f>COUNTIF($E$1:E25,E25)</f>
        <v>10</v>
      </c>
    </row>
    <row r="26" spans="1:7" ht="49.5" x14ac:dyDescent="0.4">
      <c r="A26" s="17"/>
      <c r="B26" s="18" t="s">
        <v>27</v>
      </c>
      <c r="C26" s="18"/>
      <c r="D26" s="19" t="str">
        <f t="shared" si="0"/>
        <v>1セクショニング・ルート</v>
      </c>
      <c r="E26" s="4" t="s">
        <v>27</v>
      </c>
      <c r="F26" s="5" t="s">
        <v>26</v>
      </c>
      <c r="G26">
        <f>COUNTIF($E$1:E26,E26)</f>
        <v>1</v>
      </c>
    </row>
    <row r="27" spans="1:7" ht="49.5" x14ac:dyDescent="0.4">
      <c r="A27" s="20" t="s">
        <v>28</v>
      </c>
      <c r="B27" s="21" t="s">
        <v>27</v>
      </c>
      <c r="C27" s="21" t="s">
        <v>4</v>
      </c>
      <c r="D27" s="22" t="str">
        <f t="shared" si="0"/>
        <v>2セクショニング・ルート</v>
      </c>
      <c r="E27" s="6" t="s">
        <v>27</v>
      </c>
      <c r="F27" s="5" t="s">
        <v>28</v>
      </c>
      <c r="G27">
        <f>COUNTIF($E$1:E27,E27)</f>
        <v>2</v>
      </c>
    </row>
    <row r="28" spans="1:7" x14ac:dyDescent="0.4">
      <c r="A28" s="17" t="s">
        <v>29</v>
      </c>
      <c r="B28" s="18" t="s">
        <v>4</v>
      </c>
      <c r="C28" s="23" t="s">
        <v>13</v>
      </c>
      <c r="D28" s="19" t="str">
        <f t="shared" si="0"/>
        <v>11F</v>
      </c>
      <c r="E28" s="4" t="s">
        <v>4</v>
      </c>
      <c r="F28" s="3" t="s">
        <v>29</v>
      </c>
      <c r="G28">
        <f>COUNTIF($E$1:E28,E28)</f>
        <v>11</v>
      </c>
    </row>
    <row r="29" spans="1:7" x14ac:dyDescent="0.4">
      <c r="A29" s="20"/>
      <c r="B29" s="21" t="s">
        <v>5</v>
      </c>
      <c r="C29" s="24"/>
      <c r="D29" s="22" t="str">
        <f t="shared" si="0"/>
        <v>7P</v>
      </c>
      <c r="E29" s="6" t="s">
        <v>5</v>
      </c>
      <c r="F29" s="3" t="s">
        <v>29</v>
      </c>
      <c r="G29">
        <f>COUNTIF($E$1:E29,E29)</f>
        <v>7</v>
      </c>
    </row>
    <row r="30" spans="1:7" x14ac:dyDescent="0.4">
      <c r="A30" s="17" t="s">
        <v>30</v>
      </c>
      <c r="B30" s="18" t="s">
        <v>4</v>
      </c>
      <c r="C30" s="18" t="s">
        <v>32</v>
      </c>
      <c r="D30" s="19" t="str">
        <f t="shared" si="0"/>
        <v>12F</v>
      </c>
      <c r="E30" s="4" t="s">
        <v>4</v>
      </c>
      <c r="F30" s="3" t="s">
        <v>30</v>
      </c>
      <c r="G30">
        <f>COUNTIF($E$1:E30,E30)</f>
        <v>12</v>
      </c>
    </row>
    <row r="31" spans="1:7" x14ac:dyDescent="0.4">
      <c r="A31" s="20"/>
      <c r="B31" s="21" t="s">
        <v>5</v>
      </c>
      <c r="C31" s="21"/>
      <c r="D31" s="22" t="str">
        <f t="shared" si="0"/>
        <v>8P</v>
      </c>
      <c r="E31" s="6" t="s">
        <v>5</v>
      </c>
      <c r="F31" s="3" t="s">
        <v>30</v>
      </c>
      <c r="G31">
        <f>COUNTIF($E$1:E31,E31)</f>
        <v>8</v>
      </c>
    </row>
    <row r="32" spans="1:7" x14ac:dyDescent="0.4">
      <c r="A32" s="17"/>
      <c r="B32" s="18" t="s">
        <v>31</v>
      </c>
      <c r="C32" s="18"/>
      <c r="D32" s="19" t="str">
        <f t="shared" si="0"/>
        <v>1I</v>
      </c>
      <c r="E32" s="4" t="s">
        <v>31</v>
      </c>
      <c r="F32" s="3" t="s">
        <v>30</v>
      </c>
      <c r="G32">
        <f>COUNTIF($E$1:E32,E32)</f>
        <v>1</v>
      </c>
    </row>
    <row r="33" spans="1:7" x14ac:dyDescent="0.4">
      <c r="A33" s="20" t="s">
        <v>33</v>
      </c>
      <c r="B33" s="21" t="s">
        <v>4</v>
      </c>
      <c r="C33" s="21" t="s">
        <v>7</v>
      </c>
      <c r="D33" s="22" t="str">
        <f t="shared" si="0"/>
        <v>13F</v>
      </c>
      <c r="E33" s="6" t="s">
        <v>4</v>
      </c>
      <c r="F33" s="5" t="s">
        <v>33</v>
      </c>
      <c r="G33">
        <f>COUNTIF($E$1:E33,E33)</f>
        <v>13</v>
      </c>
    </row>
    <row r="34" spans="1:7" x14ac:dyDescent="0.4">
      <c r="A34" s="17"/>
      <c r="B34" s="18" t="s">
        <v>5</v>
      </c>
      <c r="C34" s="18"/>
      <c r="D34" s="19" t="str">
        <f t="shared" ref="D34:D65" si="1">G34&amp;E34</f>
        <v>9P</v>
      </c>
      <c r="E34" s="4" t="s">
        <v>5</v>
      </c>
      <c r="F34" s="5" t="s">
        <v>33</v>
      </c>
      <c r="G34">
        <f>COUNTIF($E$1:E34,E34)</f>
        <v>9</v>
      </c>
    </row>
    <row r="35" spans="1:7" x14ac:dyDescent="0.4">
      <c r="A35" s="20"/>
      <c r="B35" s="21" t="s">
        <v>18</v>
      </c>
      <c r="C35" s="21"/>
      <c r="D35" s="22" t="str">
        <f t="shared" si="1"/>
        <v>2E</v>
      </c>
      <c r="E35" s="6" t="s">
        <v>18</v>
      </c>
      <c r="F35" s="5" t="s">
        <v>33</v>
      </c>
      <c r="G35">
        <f>COUNTIF($E$1:E35,E35)</f>
        <v>2</v>
      </c>
    </row>
    <row r="36" spans="1:7" x14ac:dyDescent="0.4">
      <c r="A36" s="17" t="s">
        <v>34</v>
      </c>
      <c r="B36" s="23" t="s">
        <v>35</v>
      </c>
      <c r="C36" s="18" t="s">
        <v>36</v>
      </c>
      <c r="D36" s="19" t="str">
        <f t="shared" si="1"/>
        <v>1なし</v>
      </c>
      <c r="E36" s="7" t="s">
        <v>35</v>
      </c>
      <c r="F36" s="3" t="s">
        <v>34</v>
      </c>
      <c r="G36">
        <f>COUNTIF($E$1:E36,E36)</f>
        <v>1</v>
      </c>
    </row>
    <row r="37" spans="1:7" x14ac:dyDescent="0.4">
      <c r="A37" s="20" t="s">
        <v>37</v>
      </c>
      <c r="B37" s="21" t="s">
        <v>4</v>
      </c>
      <c r="C37" s="21" t="s">
        <v>5</v>
      </c>
      <c r="D37" s="22" t="str">
        <f t="shared" si="1"/>
        <v>14F</v>
      </c>
      <c r="E37" s="6" t="s">
        <v>4</v>
      </c>
      <c r="F37" s="5" t="s">
        <v>37</v>
      </c>
      <c r="G37">
        <f>COUNTIF($E$1:E37,E37)</f>
        <v>14</v>
      </c>
    </row>
    <row r="38" spans="1:7" x14ac:dyDescent="0.4">
      <c r="A38" s="17"/>
      <c r="B38" s="18" t="s">
        <v>5</v>
      </c>
      <c r="C38" s="18"/>
      <c r="D38" s="19" t="str">
        <f t="shared" si="1"/>
        <v>10P</v>
      </c>
      <c r="E38" s="4" t="s">
        <v>5</v>
      </c>
      <c r="F38" s="5" t="s">
        <v>37</v>
      </c>
      <c r="G38">
        <f>COUNTIF($E$1:E38,E38)</f>
        <v>10</v>
      </c>
    </row>
    <row r="39" spans="1:7" x14ac:dyDescent="0.4">
      <c r="A39" s="20" t="s">
        <v>38</v>
      </c>
      <c r="B39" s="21" t="s">
        <v>4</v>
      </c>
      <c r="C39" s="21" t="s">
        <v>5</v>
      </c>
      <c r="D39" s="22" t="str">
        <f t="shared" si="1"/>
        <v>15F</v>
      </c>
      <c r="E39" s="6" t="s">
        <v>4</v>
      </c>
      <c r="F39" s="5" t="s">
        <v>38</v>
      </c>
      <c r="G39">
        <f>COUNTIF($E$1:E39,E39)</f>
        <v>15</v>
      </c>
    </row>
    <row r="40" spans="1:7" x14ac:dyDescent="0.4">
      <c r="A40" s="17"/>
      <c r="B40" s="18" t="s">
        <v>5</v>
      </c>
      <c r="C40" s="18"/>
      <c r="D40" s="19" t="str">
        <f t="shared" si="1"/>
        <v>11P</v>
      </c>
      <c r="E40" s="4" t="s">
        <v>5</v>
      </c>
      <c r="F40" s="5" t="s">
        <v>38</v>
      </c>
      <c r="G40">
        <f>COUNTIF($E$1:E40,E40)</f>
        <v>11</v>
      </c>
    </row>
    <row r="41" spans="1:7" x14ac:dyDescent="0.4">
      <c r="A41" s="20" t="s">
        <v>39</v>
      </c>
      <c r="B41" s="24" t="s">
        <v>35</v>
      </c>
      <c r="C41" s="21" t="s">
        <v>40</v>
      </c>
      <c r="D41" s="22" t="str">
        <f t="shared" si="1"/>
        <v>2なし</v>
      </c>
      <c r="E41" s="8" t="s">
        <v>35</v>
      </c>
      <c r="F41" s="5" t="s">
        <v>39</v>
      </c>
      <c r="G41">
        <f>COUNTIF($E$1:E41,E41)</f>
        <v>2</v>
      </c>
    </row>
    <row r="42" spans="1:7" x14ac:dyDescent="0.4">
      <c r="A42" s="17"/>
      <c r="B42" s="23"/>
      <c r="C42" s="18" t="s">
        <v>41</v>
      </c>
      <c r="D42" s="19" t="str">
        <f t="shared" si="1"/>
        <v>0</v>
      </c>
      <c r="E42" s="7"/>
      <c r="F42" s="5" t="s">
        <v>39</v>
      </c>
      <c r="G42">
        <f>COUNTIF($E$1:E42,E42)</f>
        <v>0</v>
      </c>
    </row>
    <row r="43" spans="1:7" x14ac:dyDescent="0.4">
      <c r="A43" s="20" t="s">
        <v>42</v>
      </c>
      <c r="B43" s="24" t="s">
        <v>35</v>
      </c>
      <c r="C43" s="24" t="s">
        <v>13</v>
      </c>
      <c r="D43" s="22" t="str">
        <f t="shared" si="1"/>
        <v>3なし</v>
      </c>
      <c r="E43" s="8" t="s">
        <v>35</v>
      </c>
      <c r="F43" s="5" t="s">
        <v>42</v>
      </c>
      <c r="G43">
        <f>COUNTIF($E$1:E43,E43)</f>
        <v>3</v>
      </c>
    </row>
    <row r="44" spans="1:7" x14ac:dyDescent="0.4">
      <c r="A44" s="17" t="s">
        <v>43</v>
      </c>
      <c r="B44" s="18" t="s">
        <v>4</v>
      </c>
      <c r="C44" s="18" t="s">
        <v>44</v>
      </c>
      <c r="D44" s="19" t="str">
        <f t="shared" si="1"/>
        <v>16F</v>
      </c>
      <c r="E44" s="4" t="s">
        <v>4</v>
      </c>
      <c r="F44" s="3" t="s">
        <v>43</v>
      </c>
      <c r="G44">
        <f>COUNTIF($E$1:E44,E44)</f>
        <v>16</v>
      </c>
    </row>
    <row r="45" spans="1:7" x14ac:dyDescent="0.4">
      <c r="A45" s="20"/>
      <c r="B45" s="21" t="s">
        <v>5</v>
      </c>
      <c r="C45" s="21" t="s">
        <v>45</v>
      </c>
      <c r="D45" s="22" t="str">
        <f t="shared" si="1"/>
        <v>12P</v>
      </c>
      <c r="E45" s="6" t="s">
        <v>5</v>
      </c>
      <c r="F45" s="3" t="s">
        <v>43</v>
      </c>
      <c r="G45">
        <f>COUNTIF($E$1:E45,E45)</f>
        <v>12</v>
      </c>
    </row>
    <row r="46" spans="1:7" x14ac:dyDescent="0.4">
      <c r="A46" s="17" t="s">
        <v>46</v>
      </c>
      <c r="B46" s="23" t="s">
        <v>35</v>
      </c>
      <c r="C46" s="18" t="s">
        <v>4</v>
      </c>
      <c r="D46" s="19" t="str">
        <f t="shared" si="1"/>
        <v>4なし</v>
      </c>
      <c r="E46" s="7" t="s">
        <v>35</v>
      </c>
      <c r="F46" s="3" t="s">
        <v>46</v>
      </c>
      <c r="G46">
        <f>COUNTIF($E$1:E46,E46)</f>
        <v>4</v>
      </c>
    </row>
    <row r="47" spans="1:7" x14ac:dyDescent="0.4">
      <c r="A47" s="20" t="s">
        <v>47</v>
      </c>
      <c r="B47" s="21" t="s">
        <v>4</v>
      </c>
      <c r="C47" s="21" t="s">
        <v>7</v>
      </c>
      <c r="D47" s="22" t="str">
        <f t="shared" si="1"/>
        <v>17F</v>
      </c>
      <c r="E47" s="6" t="s">
        <v>4</v>
      </c>
      <c r="F47" s="5" t="s">
        <v>47</v>
      </c>
      <c r="G47">
        <f>COUNTIF($E$1:E47,E47)</f>
        <v>17</v>
      </c>
    </row>
    <row r="48" spans="1:7" ht="49.5" x14ac:dyDescent="0.4">
      <c r="A48" s="17"/>
      <c r="B48" s="18" t="s">
        <v>48</v>
      </c>
      <c r="C48" s="18"/>
      <c r="D48" s="19" t="str">
        <f t="shared" si="1"/>
        <v>1Pがのみを含む場合：P</v>
      </c>
      <c r="E48" s="4" t="s">
        <v>48</v>
      </c>
      <c r="F48" s="5" t="s">
        <v>47</v>
      </c>
      <c r="G48">
        <f>COUNTIF($E$1:E48,E48)</f>
        <v>1</v>
      </c>
    </row>
    <row r="49" spans="1:7" x14ac:dyDescent="0.4">
      <c r="A49" s="20" t="s">
        <v>49</v>
      </c>
      <c r="B49" s="21" t="s">
        <v>4</v>
      </c>
      <c r="C49" s="21" t="s">
        <v>50</v>
      </c>
      <c r="D49" s="22" t="str">
        <f t="shared" si="1"/>
        <v>18F</v>
      </c>
      <c r="E49" s="6" t="s">
        <v>4</v>
      </c>
      <c r="F49" s="5" t="s">
        <v>49</v>
      </c>
      <c r="G49">
        <f>COUNTIF($E$1:E49,E49)</f>
        <v>18</v>
      </c>
    </row>
    <row r="50" spans="1:7" x14ac:dyDescent="0.4">
      <c r="A50" s="17"/>
      <c r="B50" s="18" t="s">
        <v>31</v>
      </c>
      <c r="C50" s="18"/>
      <c r="D50" s="19" t="str">
        <f t="shared" si="1"/>
        <v>2I</v>
      </c>
      <c r="E50" s="4" t="s">
        <v>31</v>
      </c>
      <c r="F50" s="5" t="s">
        <v>49</v>
      </c>
      <c r="G50">
        <f>COUNTIF($E$1:E50,E50)</f>
        <v>2</v>
      </c>
    </row>
    <row r="51" spans="1:7" ht="49.5" x14ac:dyDescent="0.4">
      <c r="A51" s="20"/>
      <c r="B51" s="21" t="s">
        <v>27</v>
      </c>
      <c r="C51" s="21"/>
      <c r="D51" s="22" t="str">
        <f t="shared" si="1"/>
        <v>3セクショニング・ルート</v>
      </c>
      <c r="E51" s="6" t="s">
        <v>27</v>
      </c>
      <c r="F51" s="5" t="s">
        <v>49</v>
      </c>
      <c r="G51">
        <f>COUNTIF($E$1:E51,E51)</f>
        <v>3</v>
      </c>
    </row>
    <row r="52" spans="1:7" x14ac:dyDescent="0.4">
      <c r="A52" s="17" t="s">
        <v>51</v>
      </c>
      <c r="B52" s="18" t="s">
        <v>4</v>
      </c>
      <c r="C52" s="18" t="s">
        <v>52</v>
      </c>
      <c r="D52" s="19" t="str">
        <f t="shared" si="1"/>
        <v>19F</v>
      </c>
      <c r="E52" s="4" t="s">
        <v>4</v>
      </c>
      <c r="F52" s="3" t="s">
        <v>51</v>
      </c>
      <c r="G52">
        <f>COUNTIF($E$1:E52,E52)</f>
        <v>19</v>
      </c>
    </row>
    <row r="53" spans="1:7" x14ac:dyDescent="0.4">
      <c r="A53" s="20"/>
      <c r="B53" s="21" t="s">
        <v>5</v>
      </c>
      <c r="C53" s="21"/>
      <c r="D53" s="22" t="str">
        <f t="shared" si="1"/>
        <v>13P</v>
      </c>
      <c r="E53" s="6" t="s">
        <v>5</v>
      </c>
      <c r="F53" s="3" t="s">
        <v>51</v>
      </c>
      <c r="G53">
        <f>COUNTIF($E$1:E53,E53)</f>
        <v>13</v>
      </c>
    </row>
    <row r="54" spans="1:7" x14ac:dyDescent="0.4">
      <c r="A54" s="17" t="s">
        <v>53</v>
      </c>
      <c r="B54" s="18" t="s">
        <v>4</v>
      </c>
      <c r="C54" s="18" t="s">
        <v>4</v>
      </c>
      <c r="D54" s="19" t="str">
        <f t="shared" si="1"/>
        <v>20F</v>
      </c>
      <c r="E54" s="4" t="s">
        <v>4</v>
      </c>
      <c r="F54" s="3" t="s">
        <v>53</v>
      </c>
      <c r="G54">
        <f>COUNTIF($E$1:E54,E54)</f>
        <v>20</v>
      </c>
    </row>
    <row r="55" spans="1:7" ht="33" x14ac:dyDescent="0.4">
      <c r="A55" s="20" t="s">
        <v>54</v>
      </c>
      <c r="B55" s="21" t="s">
        <v>4</v>
      </c>
      <c r="C55" s="21" t="s">
        <v>55</v>
      </c>
      <c r="D55" s="22" t="str">
        <f t="shared" si="1"/>
        <v>21F</v>
      </c>
      <c r="E55" s="6" t="s">
        <v>4</v>
      </c>
      <c r="F55" s="5" t="s">
        <v>54</v>
      </c>
      <c r="G55">
        <f>COUNTIF($E$1:E55,E55)</f>
        <v>21</v>
      </c>
    </row>
    <row r="56" spans="1:7" x14ac:dyDescent="0.4">
      <c r="A56" s="17" t="s">
        <v>56</v>
      </c>
      <c r="B56" s="23" t="s">
        <v>35</v>
      </c>
      <c r="C56" s="18" t="s">
        <v>5</v>
      </c>
      <c r="D56" s="19" t="str">
        <f t="shared" si="1"/>
        <v>5なし</v>
      </c>
      <c r="E56" s="7" t="s">
        <v>35</v>
      </c>
      <c r="F56" s="3" t="s">
        <v>56</v>
      </c>
      <c r="G56">
        <f>COUNTIF($E$1:E56,E56)</f>
        <v>5</v>
      </c>
    </row>
    <row r="57" spans="1:7" x14ac:dyDescent="0.4">
      <c r="A57" s="20" t="s">
        <v>57</v>
      </c>
      <c r="B57" s="21" t="s">
        <v>4</v>
      </c>
      <c r="C57" s="24" t="s">
        <v>13</v>
      </c>
      <c r="D57" s="22" t="str">
        <f t="shared" si="1"/>
        <v>22F</v>
      </c>
      <c r="E57" s="6" t="s">
        <v>4</v>
      </c>
      <c r="F57" s="5" t="s">
        <v>57</v>
      </c>
      <c r="G57">
        <f>COUNTIF($E$1:E57,E57)</f>
        <v>22</v>
      </c>
    </row>
    <row r="58" spans="1:7" x14ac:dyDescent="0.4">
      <c r="A58" s="17"/>
      <c r="B58" s="18" t="s">
        <v>5</v>
      </c>
      <c r="C58" s="23"/>
      <c r="D58" s="19" t="str">
        <f t="shared" si="1"/>
        <v>14P</v>
      </c>
      <c r="E58" s="4" t="s">
        <v>5</v>
      </c>
      <c r="F58" s="5" t="s">
        <v>57</v>
      </c>
      <c r="G58">
        <f>COUNTIF($E$1:E58,E58)</f>
        <v>14</v>
      </c>
    </row>
    <row r="59" spans="1:7" x14ac:dyDescent="0.4">
      <c r="A59" s="20"/>
      <c r="B59" s="21" t="s">
        <v>18</v>
      </c>
      <c r="C59" s="24"/>
      <c r="D59" s="22" t="str">
        <f t="shared" si="1"/>
        <v>3E</v>
      </c>
      <c r="E59" s="6" t="s">
        <v>18</v>
      </c>
      <c r="F59" s="5" t="s">
        <v>57</v>
      </c>
      <c r="G59">
        <f>COUNTIF($E$1:E59,E59)</f>
        <v>3</v>
      </c>
    </row>
    <row r="60" spans="1:7" x14ac:dyDescent="0.4">
      <c r="A60" s="17"/>
      <c r="B60" s="18" t="s">
        <v>31</v>
      </c>
      <c r="C60" s="23"/>
      <c r="D60" s="19" t="str">
        <f t="shared" si="1"/>
        <v>3I</v>
      </c>
      <c r="E60" s="4" t="s">
        <v>31</v>
      </c>
      <c r="F60" s="5" t="s">
        <v>57</v>
      </c>
      <c r="G60">
        <f>COUNTIF($E$1:E60,E60)</f>
        <v>3</v>
      </c>
    </row>
    <row r="61" spans="1:7" x14ac:dyDescent="0.4">
      <c r="A61" s="20" t="s">
        <v>58</v>
      </c>
      <c r="B61" s="21" t="s">
        <v>4</v>
      </c>
      <c r="C61" s="21" t="s">
        <v>5</v>
      </c>
      <c r="D61" s="22" t="str">
        <f t="shared" si="1"/>
        <v>23F</v>
      </c>
      <c r="E61" s="6" t="s">
        <v>4</v>
      </c>
      <c r="F61" s="5" t="s">
        <v>58</v>
      </c>
      <c r="G61">
        <f>COUNTIF($E$1:E61,E61)</f>
        <v>23</v>
      </c>
    </row>
    <row r="62" spans="1:7" x14ac:dyDescent="0.4">
      <c r="A62" s="17"/>
      <c r="B62" s="18" t="s">
        <v>5</v>
      </c>
      <c r="C62" s="18"/>
      <c r="D62" s="19" t="str">
        <f t="shared" si="1"/>
        <v>15P</v>
      </c>
      <c r="E62" s="4" t="s">
        <v>5</v>
      </c>
      <c r="F62" s="5" t="s">
        <v>58</v>
      </c>
      <c r="G62">
        <f>COUNTIF($E$1:E62,E62)</f>
        <v>15</v>
      </c>
    </row>
    <row r="63" spans="1:7" ht="33" x14ac:dyDescent="0.4">
      <c r="A63" s="20" t="s">
        <v>59</v>
      </c>
      <c r="B63" s="21" t="s">
        <v>4</v>
      </c>
      <c r="C63" s="21" t="s">
        <v>60</v>
      </c>
      <c r="D63" s="22" t="str">
        <f t="shared" si="1"/>
        <v>24F</v>
      </c>
      <c r="E63" s="6" t="s">
        <v>4</v>
      </c>
      <c r="F63" s="5" t="s">
        <v>59</v>
      </c>
      <c r="G63">
        <f>COUNTIF($E$1:E63,E63)</f>
        <v>24</v>
      </c>
    </row>
    <row r="64" spans="1:7" ht="49.5" x14ac:dyDescent="0.4">
      <c r="A64" s="17"/>
      <c r="B64" s="18" t="s">
        <v>27</v>
      </c>
      <c r="C64" s="18"/>
      <c r="D64" s="19" t="str">
        <f t="shared" si="1"/>
        <v>4セクショニング・ルート</v>
      </c>
      <c r="E64" s="4" t="s">
        <v>27</v>
      </c>
      <c r="F64" s="5" t="s">
        <v>59</v>
      </c>
      <c r="G64">
        <f>COUNTIF($E$1:E64,E64)</f>
        <v>4</v>
      </c>
    </row>
    <row r="65" spans="1:7" x14ac:dyDescent="0.4">
      <c r="A65" s="20" t="s">
        <v>61</v>
      </c>
      <c r="B65" s="24" t="s">
        <v>35</v>
      </c>
      <c r="C65" s="21" t="s">
        <v>4</v>
      </c>
      <c r="D65" s="22" t="str">
        <f t="shared" si="1"/>
        <v>6なし</v>
      </c>
      <c r="E65" s="8" t="s">
        <v>35</v>
      </c>
      <c r="F65" s="5" t="s">
        <v>61</v>
      </c>
      <c r="G65">
        <f>COUNTIF($E$1:E65,E65)</f>
        <v>6</v>
      </c>
    </row>
    <row r="66" spans="1:7" x14ac:dyDescent="0.4">
      <c r="A66" s="17" t="s">
        <v>62</v>
      </c>
      <c r="B66" s="18" t="s">
        <v>4</v>
      </c>
      <c r="C66" s="18" t="s">
        <v>63</v>
      </c>
      <c r="D66" s="19" t="str">
        <f t="shared" ref="D66:D107" si="2">G66&amp;E66</f>
        <v>25F</v>
      </c>
      <c r="E66" s="4" t="s">
        <v>4</v>
      </c>
      <c r="F66" s="3" t="s">
        <v>62</v>
      </c>
      <c r="G66">
        <f>COUNTIF($E$1:E66,E66)</f>
        <v>25</v>
      </c>
    </row>
    <row r="67" spans="1:7" ht="49.5" x14ac:dyDescent="0.4">
      <c r="A67" s="20"/>
      <c r="B67" s="21" t="s">
        <v>27</v>
      </c>
      <c r="C67" s="21" t="s">
        <v>64</v>
      </c>
      <c r="D67" s="22" t="str">
        <f t="shared" si="2"/>
        <v>5セクショニング・ルート</v>
      </c>
      <c r="E67" s="6" t="s">
        <v>27</v>
      </c>
      <c r="F67" s="3" t="s">
        <v>62</v>
      </c>
      <c r="G67">
        <f>COUNTIF($E$1:E67,E67)</f>
        <v>5</v>
      </c>
    </row>
    <row r="68" spans="1:7" x14ac:dyDescent="0.4">
      <c r="A68" s="17"/>
      <c r="B68" s="18"/>
      <c r="C68" s="18" t="s">
        <v>65</v>
      </c>
      <c r="D68" s="19" t="str">
        <f t="shared" si="2"/>
        <v>0</v>
      </c>
      <c r="E68" s="4"/>
      <c r="F68" s="3" t="s">
        <v>62</v>
      </c>
      <c r="G68">
        <f>COUNTIF($E$1:E68,E68)</f>
        <v>0</v>
      </c>
    </row>
    <row r="69" spans="1:7" x14ac:dyDescent="0.4">
      <c r="A69" s="20"/>
      <c r="B69" s="21"/>
      <c r="C69" s="24" t="s">
        <v>66</v>
      </c>
      <c r="D69" s="22" t="str">
        <f t="shared" si="2"/>
        <v>0</v>
      </c>
      <c r="E69" s="6"/>
      <c r="F69" s="3" t="s">
        <v>62</v>
      </c>
      <c r="G69">
        <f>COUNTIF($E$1:E69,E69)</f>
        <v>0</v>
      </c>
    </row>
    <row r="70" spans="1:7" ht="33" x14ac:dyDescent="0.4">
      <c r="A70" s="17" t="s">
        <v>67</v>
      </c>
      <c r="B70" s="18" t="s">
        <v>4</v>
      </c>
      <c r="C70" s="18" t="s">
        <v>68</v>
      </c>
      <c r="D70" s="19" t="str">
        <f t="shared" si="2"/>
        <v>26F</v>
      </c>
      <c r="E70" s="4" t="s">
        <v>4</v>
      </c>
      <c r="F70" s="3" t="s">
        <v>67</v>
      </c>
      <c r="G70">
        <f>COUNTIF($E$1:E70,E70)</f>
        <v>26</v>
      </c>
    </row>
    <row r="71" spans="1:7" x14ac:dyDescent="0.4">
      <c r="A71" s="20" t="s">
        <v>69</v>
      </c>
      <c r="B71" s="21" t="s">
        <v>4</v>
      </c>
      <c r="C71" s="21" t="s">
        <v>70</v>
      </c>
      <c r="D71" s="22" t="str">
        <f t="shared" si="2"/>
        <v>27F</v>
      </c>
      <c r="E71" s="6" t="s">
        <v>4</v>
      </c>
      <c r="F71" s="5" t="s">
        <v>69</v>
      </c>
      <c r="G71">
        <f>COUNTIF($E$1:E71,E71)</f>
        <v>27</v>
      </c>
    </row>
    <row r="72" spans="1:7" x14ac:dyDescent="0.4">
      <c r="A72" s="17" t="s">
        <v>178</v>
      </c>
      <c r="B72" s="18" t="s">
        <v>4</v>
      </c>
      <c r="C72" s="18" t="s">
        <v>5</v>
      </c>
      <c r="D72" s="19" t="str">
        <f t="shared" si="2"/>
        <v>28F</v>
      </c>
      <c r="E72" s="4" t="s">
        <v>4</v>
      </c>
      <c r="F72" s="3" t="s">
        <v>178</v>
      </c>
      <c r="G72">
        <f>COUNTIF($E$1:E72,E72)</f>
        <v>28</v>
      </c>
    </row>
    <row r="73" spans="1:7" x14ac:dyDescent="0.4">
      <c r="A73" s="20"/>
      <c r="B73" s="21" t="s">
        <v>71</v>
      </c>
      <c r="C73" s="21"/>
      <c r="D73" s="22" t="str">
        <f t="shared" si="2"/>
        <v>1H</v>
      </c>
      <c r="E73" s="6" t="s">
        <v>71</v>
      </c>
      <c r="F73" s="3" t="s">
        <v>178</v>
      </c>
      <c r="G73">
        <f>COUNTIF($E$1:E73,E73)</f>
        <v>1</v>
      </c>
    </row>
    <row r="74" spans="1:7" x14ac:dyDescent="0.4">
      <c r="A74" s="17" t="s">
        <v>179</v>
      </c>
      <c r="B74" s="18" t="s">
        <v>4</v>
      </c>
      <c r="C74" s="18" t="s">
        <v>5</v>
      </c>
      <c r="D74" t="str">
        <f t="shared" ref="D74:D83" si="3">G74&amp;E74</f>
        <v>29F</v>
      </c>
      <c r="E74" s="4" t="s">
        <v>4</v>
      </c>
      <c r="F74" s="3" t="s">
        <v>179</v>
      </c>
      <c r="G74">
        <f>COUNTIF($E$1:E74,E74)</f>
        <v>29</v>
      </c>
    </row>
    <row r="75" spans="1:7" x14ac:dyDescent="0.4">
      <c r="A75" s="20"/>
      <c r="B75" s="21" t="s">
        <v>71</v>
      </c>
      <c r="C75" s="21"/>
      <c r="D75" t="str">
        <f t="shared" si="3"/>
        <v>2H</v>
      </c>
      <c r="E75" s="6" t="s">
        <v>71</v>
      </c>
      <c r="F75" s="3" t="s">
        <v>179</v>
      </c>
      <c r="G75">
        <f>COUNTIF($E$1:E75,E75)</f>
        <v>2</v>
      </c>
    </row>
    <row r="76" spans="1:7" x14ac:dyDescent="0.4">
      <c r="A76" s="17" t="s">
        <v>180</v>
      </c>
      <c r="B76" s="18" t="s">
        <v>4</v>
      </c>
      <c r="C76" s="18" t="s">
        <v>5</v>
      </c>
      <c r="D76" t="str">
        <f t="shared" si="3"/>
        <v>30F</v>
      </c>
      <c r="E76" s="4" t="s">
        <v>4</v>
      </c>
      <c r="F76" s="3" t="s">
        <v>180</v>
      </c>
      <c r="G76">
        <f>COUNTIF($E$1:E76,E76)</f>
        <v>30</v>
      </c>
    </row>
    <row r="77" spans="1:7" x14ac:dyDescent="0.4">
      <c r="A77" s="20"/>
      <c r="B77" s="21" t="s">
        <v>71</v>
      </c>
      <c r="C77" s="21"/>
      <c r="D77" t="str">
        <f t="shared" si="3"/>
        <v>3H</v>
      </c>
      <c r="E77" s="6" t="s">
        <v>71</v>
      </c>
      <c r="F77" s="3" t="s">
        <v>180</v>
      </c>
      <c r="G77">
        <f>COUNTIF($E$1:E77,E77)</f>
        <v>3</v>
      </c>
    </row>
    <row r="78" spans="1:7" x14ac:dyDescent="0.4">
      <c r="A78" s="17" t="s">
        <v>181</v>
      </c>
      <c r="B78" s="18" t="s">
        <v>4</v>
      </c>
      <c r="C78" s="18" t="s">
        <v>5</v>
      </c>
      <c r="D78" t="str">
        <f t="shared" si="3"/>
        <v>31F</v>
      </c>
      <c r="E78" s="4" t="s">
        <v>4</v>
      </c>
      <c r="F78" s="3" t="s">
        <v>181</v>
      </c>
      <c r="G78">
        <f>COUNTIF($E$1:E78,E78)</f>
        <v>31</v>
      </c>
    </row>
    <row r="79" spans="1:7" x14ac:dyDescent="0.4">
      <c r="A79" s="20"/>
      <c r="B79" s="21" t="s">
        <v>71</v>
      </c>
      <c r="C79" s="21"/>
      <c r="D79" t="str">
        <f t="shared" si="3"/>
        <v>4H</v>
      </c>
      <c r="E79" s="6" t="s">
        <v>71</v>
      </c>
      <c r="F79" s="3" t="s">
        <v>181</v>
      </c>
      <c r="G79">
        <f>COUNTIF($E$1:E79,E79)</f>
        <v>4</v>
      </c>
    </row>
    <row r="80" spans="1:7" x14ac:dyDescent="0.4">
      <c r="A80" s="17" t="s">
        <v>182</v>
      </c>
      <c r="B80" s="18" t="s">
        <v>4</v>
      </c>
      <c r="C80" s="18" t="s">
        <v>5</v>
      </c>
      <c r="D80" t="str">
        <f t="shared" si="3"/>
        <v>32F</v>
      </c>
      <c r="E80" s="4" t="s">
        <v>4</v>
      </c>
      <c r="F80" s="3" t="s">
        <v>182</v>
      </c>
      <c r="G80">
        <f>COUNTIF($E$1:E80,E80)</f>
        <v>32</v>
      </c>
    </row>
    <row r="81" spans="1:7" x14ac:dyDescent="0.4">
      <c r="A81" s="20"/>
      <c r="B81" s="21" t="s">
        <v>71</v>
      </c>
      <c r="C81" s="21"/>
      <c r="D81" t="str">
        <f t="shared" si="3"/>
        <v>5H</v>
      </c>
      <c r="E81" s="6" t="s">
        <v>71</v>
      </c>
      <c r="F81" s="3" t="s">
        <v>182</v>
      </c>
      <c r="G81">
        <f>COUNTIF($E$1:E81,E81)</f>
        <v>5</v>
      </c>
    </row>
    <row r="82" spans="1:7" x14ac:dyDescent="0.4">
      <c r="A82" s="17" t="s">
        <v>183</v>
      </c>
      <c r="B82" s="18" t="s">
        <v>4</v>
      </c>
      <c r="C82" s="18" t="s">
        <v>5</v>
      </c>
      <c r="D82" t="str">
        <f t="shared" si="3"/>
        <v>33F</v>
      </c>
      <c r="E82" s="4" t="s">
        <v>4</v>
      </c>
      <c r="F82" s="3" t="s">
        <v>183</v>
      </c>
      <c r="G82">
        <f>COUNTIF($E$1:E82,E82)</f>
        <v>33</v>
      </c>
    </row>
    <row r="83" spans="1:7" x14ac:dyDescent="0.4">
      <c r="A83" s="20"/>
      <c r="B83" s="21" t="s">
        <v>71</v>
      </c>
      <c r="C83" s="21"/>
      <c r="D83" t="str">
        <f t="shared" si="3"/>
        <v>7H</v>
      </c>
      <c r="E83" s="6" t="s">
        <v>71</v>
      </c>
      <c r="F83" s="3" t="s">
        <v>183</v>
      </c>
      <c r="G83">
        <f>COUNTIF($E$1:E197,E83)</f>
        <v>7</v>
      </c>
    </row>
    <row r="84" spans="1:7" ht="33" x14ac:dyDescent="0.4">
      <c r="A84" s="17" t="s">
        <v>72</v>
      </c>
      <c r="B84" s="18" t="s">
        <v>4</v>
      </c>
      <c r="C84" s="18" t="s">
        <v>68</v>
      </c>
      <c r="D84" s="19" t="str">
        <f t="shared" si="2"/>
        <v>34F</v>
      </c>
      <c r="E84" s="4" t="s">
        <v>4</v>
      </c>
      <c r="F84" s="3" t="s">
        <v>72</v>
      </c>
      <c r="G84">
        <f>COUNTIF($E$1:E84,E84)</f>
        <v>34</v>
      </c>
    </row>
    <row r="85" spans="1:7" x14ac:dyDescent="0.4">
      <c r="A85" s="20" t="s">
        <v>73</v>
      </c>
      <c r="B85" s="24" t="s">
        <v>35</v>
      </c>
      <c r="C85" s="21" t="s">
        <v>74</v>
      </c>
      <c r="D85" s="22" t="str">
        <f t="shared" si="2"/>
        <v>7なし</v>
      </c>
      <c r="E85" s="8" t="s">
        <v>35</v>
      </c>
      <c r="F85" s="5" t="s">
        <v>73</v>
      </c>
      <c r="G85">
        <f>COUNTIF($E$1:E85,E85)</f>
        <v>7</v>
      </c>
    </row>
    <row r="86" spans="1:7" x14ac:dyDescent="0.4">
      <c r="A86" s="17"/>
      <c r="B86" s="23"/>
      <c r="C86" s="18" t="s">
        <v>75</v>
      </c>
      <c r="D86" s="19" t="str">
        <f t="shared" si="2"/>
        <v>0</v>
      </c>
      <c r="E86" s="7"/>
      <c r="F86" s="5" t="s">
        <v>73</v>
      </c>
      <c r="G86">
        <f>COUNTIF($E$1:E86,E86)</f>
        <v>0</v>
      </c>
    </row>
    <row r="87" spans="1:7" x14ac:dyDescent="0.4">
      <c r="A87" s="20" t="s">
        <v>76</v>
      </c>
      <c r="B87" s="21" t="s">
        <v>4</v>
      </c>
      <c r="C87" s="21" t="s">
        <v>77</v>
      </c>
      <c r="D87" s="22" t="str">
        <f t="shared" si="2"/>
        <v>35F</v>
      </c>
      <c r="E87" s="6" t="s">
        <v>4</v>
      </c>
      <c r="F87" s="5" t="s">
        <v>76</v>
      </c>
      <c r="G87">
        <f>COUNTIF($E$1:E87,E87)</f>
        <v>35</v>
      </c>
    </row>
    <row r="88" spans="1:7" x14ac:dyDescent="0.4">
      <c r="A88" s="17"/>
      <c r="B88" s="18" t="s">
        <v>71</v>
      </c>
      <c r="C88" s="18"/>
      <c r="D88" s="19" t="str">
        <f t="shared" si="2"/>
        <v>7H</v>
      </c>
      <c r="E88" s="4" t="s">
        <v>71</v>
      </c>
      <c r="F88" s="5" t="s">
        <v>76</v>
      </c>
      <c r="G88">
        <f>COUNTIF($E$1:E88,E88)</f>
        <v>7</v>
      </c>
    </row>
    <row r="89" spans="1:7" x14ac:dyDescent="0.4">
      <c r="A89" s="20" t="s">
        <v>78</v>
      </c>
      <c r="B89" s="21" t="s">
        <v>4</v>
      </c>
      <c r="C89" s="24" t="s">
        <v>13</v>
      </c>
      <c r="D89" s="22" t="str">
        <f t="shared" si="2"/>
        <v>36F</v>
      </c>
      <c r="E89" s="6" t="s">
        <v>4</v>
      </c>
      <c r="F89" s="5" t="s">
        <v>78</v>
      </c>
      <c r="G89">
        <f>COUNTIF($E$1:E89,E89)</f>
        <v>36</v>
      </c>
    </row>
    <row r="90" spans="1:7" x14ac:dyDescent="0.4">
      <c r="A90" s="17" t="s">
        <v>79</v>
      </c>
      <c r="B90" s="23" t="s">
        <v>35</v>
      </c>
      <c r="C90" s="18" t="s">
        <v>80</v>
      </c>
      <c r="D90" s="19" t="str">
        <f t="shared" si="2"/>
        <v>8なし</v>
      </c>
      <c r="E90" s="7" t="s">
        <v>35</v>
      </c>
      <c r="F90" s="3" t="s">
        <v>79</v>
      </c>
      <c r="G90">
        <f>COUNTIF($E$1:E90,E90)</f>
        <v>8</v>
      </c>
    </row>
    <row r="91" spans="1:7" x14ac:dyDescent="0.4">
      <c r="A91" s="20" t="s">
        <v>81</v>
      </c>
      <c r="B91" s="21" t="s">
        <v>4</v>
      </c>
      <c r="C91" s="21" t="s">
        <v>5</v>
      </c>
      <c r="D91" s="22" t="str">
        <f t="shared" si="2"/>
        <v>37F</v>
      </c>
      <c r="E91" s="6" t="s">
        <v>4</v>
      </c>
      <c r="F91" s="5" t="s">
        <v>81</v>
      </c>
      <c r="G91">
        <f>COUNTIF($E$1:E91,E91)</f>
        <v>37</v>
      </c>
    </row>
    <row r="92" spans="1:7" x14ac:dyDescent="0.4">
      <c r="A92" s="17"/>
      <c r="B92" s="18" t="s">
        <v>5</v>
      </c>
      <c r="C92" s="18"/>
      <c r="D92" s="19" t="str">
        <f t="shared" si="2"/>
        <v>16P</v>
      </c>
      <c r="E92" s="4" t="s">
        <v>5</v>
      </c>
      <c r="F92" s="5" t="s">
        <v>81</v>
      </c>
      <c r="G92">
        <f>COUNTIF($E$1:E92,E92)</f>
        <v>16</v>
      </c>
    </row>
    <row r="93" spans="1:7" x14ac:dyDescent="0.4">
      <c r="A93" s="20" t="s">
        <v>82</v>
      </c>
      <c r="B93" s="21" t="s">
        <v>4</v>
      </c>
      <c r="C93" s="24" t="s">
        <v>83</v>
      </c>
      <c r="D93" s="22" t="str">
        <f t="shared" si="2"/>
        <v>38F</v>
      </c>
      <c r="E93" s="6" t="s">
        <v>4</v>
      </c>
      <c r="F93" s="5" t="s">
        <v>82</v>
      </c>
      <c r="G93">
        <f>COUNTIF($E$1:E93,E93)</f>
        <v>38</v>
      </c>
    </row>
    <row r="94" spans="1:7" x14ac:dyDescent="0.4">
      <c r="A94" s="17"/>
      <c r="B94" s="18" t="s">
        <v>5</v>
      </c>
      <c r="C94" s="23"/>
      <c r="D94" s="19" t="str">
        <f t="shared" si="2"/>
        <v>17P</v>
      </c>
      <c r="E94" s="4" t="s">
        <v>5</v>
      </c>
      <c r="F94" s="5" t="s">
        <v>82</v>
      </c>
      <c r="G94">
        <f>COUNTIF($E$1:E94,E94)</f>
        <v>17</v>
      </c>
    </row>
    <row r="95" spans="1:7" x14ac:dyDescent="0.4">
      <c r="A95" s="20"/>
      <c r="B95" s="21" t="s">
        <v>18</v>
      </c>
      <c r="C95" s="24"/>
      <c r="D95" s="22" t="str">
        <f t="shared" si="2"/>
        <v>4E</v>
      </c>
      <c r="E95" s="6" t="s">
        <v>18</v>
      </c>
      <c r="F95" s="5" t="s">
        <v>82</v>
      </c>
      <c r="G95">
        <f>COUNTIF($E$1:E95,E95)</f>
        <v>4</v>
      </c>
    </row>
    <row r="96" spans="1:7" x14ac:dyDescent="0.4">
      <c r="A96" s="17"/>
      <c r="B96" s="18" t="s">
        <v>31</v>
      </c>
      <c r="C96" s="23"/>
      <c r="D96" s="19" t="str">
        <f t="shared" si="2"/>
        <v>4I</v>
      </c>
      <c r="E96" s="4" t="s">
        <v>31</v>
      </c>
      <c r="F96" s="5" t="s">
        <v>82</v>
      </c>
      <c r="G96">
        <f>COUNTIF($E$1:E96,E96)</f>
        <v>4</v>
      </c>
    </row>
    <row r="97" spans="1:7" x14ac:dyDescent="0.4">
      <c r="A97" s="20" t="s">
        <v>84</v>
      </c>
      <c r="B97" s="21" t="s">
        <v>4</v>
      </c>
      <c r="C97" s="24" t="s">
        <v>13</v>
      </c>
      <c r="D97" s="22" t="str">
        <f t="shared" si="2"/>
        <v>39F</v>
      </c>
      <c r="E97" s="6" t="s">
        <v>4</v>
      </c>
      <c r="F97" s="5" t="s">
        <v>84</v>
      </c>
      <c r="G97">
        <f>COUNTIF($E$1:E97,E97)</f>
        <v>39</v>
      </c>
    </row>
    <row r="98" spans="1:7" x14ac:dyDescent="0.4">
      <c r="A98" s="17"/>
      <c r="B98" s="18" t="s">
        <v>5</v>
      </c>
      <c r="C98" s="23"/>
      <c r="D98" s="19" t="str">
        <f t="shared" si="2"/>
        <v>18P</v>
      </c>
      <c r="E98" s="4" t="s">
        <v>5</v>
      </c>
      <c r="F98" s="5" t="s">
        <v>84</v>
      </c>
      <c r="G98">
        <f>COUNTIF($E$1:E98,E98)</f>
        <v>18</v>
      </c>
    </row>
    <row r="99" spans="1:7" x14ac:dyDescent="0.4">
      <c r="A99" s="20"/>
      <c r="B99" s="21" t="s">
        <v>18</v>
      </c>
      <c r="C99" s="24"/>
      <c r="D99" s="22" t="str">
        <f t="shared" si="2"/>
        <v>5E</v>
      </c>
      <c r="E99" s="6" t="s">
        <v>18</v>
      </c>
      <c r="F99" s="5" t="s">
        <v>84</v>
      </c>
      <c r="G99">
        <f>COUNTIF($E$1:E99,E99)</f>
        <v>5</v>
      </c>
    </row>
    <row r="100" spans="1:7" ht="49.5" x14ac:dyDescent="0.4">
      <c r="A100" s="17"/>
      <c r="B100" s="18" t="s">
        <v>85</v>
      </c>
      <c r="C100" s="23"/>
      <c r="D100" s="19" t="str">
        <f t="shared" si="2"/>
        <v>1I（usemap属性有の場合のみ）</v>
      </c>
      <c r="E100" s="4" t="s">
        <v>85</v>
      </c>
      <c r="F100" s="5" t="s">
        <v>84</v>
      </c>
      <c r="G100">
        <f>COUNTIF($E$1:E100,E100)</f>
        <v>1</v>
      </c>
    </row>
    <row r="101" spans="1:7" x14ac:dyDescent="0.4">
      <c r="A101" s="20" t="s">
        <v>86</v>
      </c>
      <c r="B101" s="21" t="s">
        <v>4</v>
      </c>
      <c r="C101" s="24" t="s">
        <v>13</v>
      </c>
      <c r="D101" s="22" t="str">
        <f t="shared" si="2"/>
        <v>40F</v>
      </c>
      <c r="E101" s="6" t="s">
        <v>4</v>
      </c>
      <c r="F101" s="5" t="s">
        <v>86</v>
      </c>
      <c r="G101">
        <f>COUNTIF($E$1:E101,E101)</f>
        <v>40</v>
      </c>
    </row>
    <row r="102" spans="1:7" x14ac:dyDescent="0.4">
      <c r="A102" s="17"/>
      <c r="B102" s="18" t="s">
        <v>5</v>
      </c>
      <c r="C102" s="23"/>
      <c r="D102" s="19" t="str">
        <f t="shared" si="2"/>
        <v>19P</v>
      </c>
      <c r="E102" s="4" t="s">
        <v>5</v>
      </c>
      <c r="F102" s="5" t="s">
        <v>86</v>
      </c>
      <c r="G102">
        <f>COUNTIF($E$1:E102,E102)</f>
        <v>19</v>
      </c>
    </row>
    <row r="103" spans="1:7" ht="49.5" x14ac:dyDescent="0.4">
      <c r="A103" s="20"/>
      <c r="B103" s="21" t="s">
        <v>87</v>
      </c>
      <c r="C103" s="24"/>
      <c r="D103" s="22" t="str">
        <f t="shared" si="2"/>
        <v>1I（type属性hidden以外）</v>
      </c>
      <c r="E103" s="6" t="s">
        <v>87</v>
      </c>
      <c r="F103" s="5" t="s">
        <v>86</v>
      </c>
      <c r="G103">
        <f>COUNTIF($E$1:E103,E103)</f>
        <v>1</v>
      </c>
    </row>
    <row r="104" spans="1:7" x14ac:dyDescent="0.4">
      <c r="A104" s="17" t="s">
        <v>88</v>
      </c>
      <c r="B104" s="18" t="s">
        <v>4</v>
      </c>
      <c r="C104" s="18" t="s">
        <v>7</v>
      </c>
      <c r="D104" s="19" t="str">
        <f t="shared" si="2"/>
        <v>41F</v>
      </c>
      <c r="E104" s="4" t="s">
        <v>4</v>
      </c>
      <c r="F104" s="3" t="s">
        <v>88</v>
      </c>
      <c r="G104">
        <f>COUNTIF($E$1:E104,E104)</f>
        <v>41</v>
      </c>
    </row>
    <row r="105" spans="1:7" ht="49.5" x14ac:dyDescent="0.4">
      <c r="A105" s="20"/>
      <c r="B105" s="21" t="s">
        <v>89</v>
      </c>
      <c r="C105" s="21"/>
      <c r="D105" s="22" t="str">
        <f t="shared" si="2"/>
        <v>1P（Pのみを含む場合）</v>
      </c>
      <c r="E105" s="6" t="s">
        <v>89</v>
      </c>
      <c r="F105" s="3" t="s">
        <v>88</v>
      </c>
      <c r="G105">
        <f>COUNTIF($E$1:E105,E105)</f>
        <v>1</v>
      </c>
    </row>
    <row r="106" spans="1:7" x14ac:dyDescent="0.4">
      <c r="A106" s="17" t="s">
        <v>90</v>
      </c>
      <c r="B106" s="18" t="s">
        <v>4</v>
      </c>
      <c r="C106" s="18" t="s">
        <v>5</v>
      </c>
      <c r="D106" s="19" t="str">
        <f t="shared" si="2"/>
        <v>42F</v>
      </c>
      <c r="E106" s="4" t="s">
        <v>4</v>
      </c>
      <c r="F106" s="3" t="s">
        <v>90</v>
      </c>
      <c r="G106">
        <f>COUNTIF($E$1:E106,E106)</f>
        <v>42</v>
      </c>
    </row>
    <row r="107" spans="1:7" x14ac:dyDescent="0.4">
      <c r="A107" s="20"/>
      <c r="B107" s="21" t="s">
        <v>5</v>
      </c>
      <c r="C107" s="21"/>
      <c r="D107" s="22" t="str">
        <f t="shared" si="2"/>
        <v>20P</v>
      </c>
      <c r="E107" s="6" t="s">
        <v>5</v>
      </c>
      <c r="F107" s="3" t="s">
        <v>90</v>
      </c>
      <c r="G107">
        <f>COUNTIF($E$1:E107,E107)</f>
        <v>20</v>
      </c>
    </row>
    <row r="108" spans="1:7" x14ac:dyDescent="0.4">
      <c r="A108" s="17" t="s">
        <v>91</v>
      </c>
      <c r="B108" s="18" t="s">
        <v>4</v>
      </c>
      <c r="C108" s="23" t="s">
        <v>13</v>
      </c>
      <c r="D108" s="19" t="str">
        <f t="shared" ref="D108:D139" si="4">G108&amp;E108</f>
        <v>43F</v>
      </c>
      <c r="E108" s="4" t="s">
        <v>4</v>
      </c>
      <c r="F108" s="3" t="s">
        <v>91</v>
      </c>
      <c r="G108">
        <f>COUNTIF($E$1:E108,E108)</f>
        <v>43</v>
      </c>
    </row>
    <row r="109" spans="1:7" x14ac:dyDescent="0.4">
      <c r="A109" s="20"/>
      <c r="B109" s="21" t="s">
        <v>5</v>
      </c>
      <c r="C109" s="24"/>
      <c r="D109" s="22" t="str">
        <f t="shared" si="4"/>
        <v>21P</v>
      </c>
      <c r="E109" s="6" t="s">
        <v>5</v>
      </c>
      <c r="F109" s="3" t="s">
        <v>91</v>
      </c>
      <c r="G109">
        <f>COUNTIF($E$1:E109,E109)</f>
        <v>21</v>
      </c>
    </row>
    <row r="110" spans="1:7" x14ac:dyDescent="0.4">
      <c r="A110" s="17"/>
      <c r="B110" s="18" t="s">
        <v>31</v>
      </c>
      <c r="C110" s="23"/>
      <c r="D110" s="19" t="str">
        <f t="shared" si="4"/>
        <v>5I</v>
      </c>
      <c r="E110" s="4" t="s">
        <v>31</v>
      </c>
      <c r="F110" s="3" t="s">
        <v>91</v>
      </c>
      <c r="G110">
        <f>COUNTIF($E$1:E110,E110)</f>
        <v>5</v>
      </c>
    </row>
    <row r="111" spans="1:7" x14ac:dyDescent="0.4">
      <c r="A111" s="20" t="s">
        <v>92</v>
      </c>
      <c r="B111" s="21" t="s">
        <v>4</v>
      </c>
      <c r="C111" s="21" t="s">
        <v>5</v>
      </c>
      <c r="D111" s="22" t="str">
        <f t="shared" si="4"/>
        <v>44F</v>
      </c>
      <c r="E111" s="6" t="s">
        <v>4</v>
      </c>
      <c r="F111" s="5" t="s">
        <v>92</v>
      </c>
      <c r="G111">
        <f>COUNTIF($E$1:E111,E111)</f>
        <v>44</v>
      </c>
    </row>
    <row r="112" spans="1:7" x14ac:dyDescent="0.4">
      <c r="A112" s="17"/>
      <c r="B112" s="18" t="s">
        <v>5</v>
      </c>
      <c r="C112" s="23" t="s">
        <v>10</v>
      </c>
      <c r="D112" s="19" t="str">
        <f t="shared" si="4"/>
        <v>22P</v>
      </c>
      <c r="E112" s="4" t="s">
        <v>5</v>
      </c>
      <c r="F112" s="5" t="s">
        <v>92</v>
      </c>
      <c r="G112">
        <f>COUNTIF($E$1:E112,E112)</f>
        <v>22</v>
      </c>
    </row>
    <row r="113" spans="1:7" ht="33" x14ac:dyDescent="0.4">
      <c r="A113" s="20"/>
      <c r="B113" s="21" t="s">
        <v>31</v>
      </c>
      <c r="C113" s="24" t="s">
        <v>93</v>
      </c>
      <c r="D113" s="22" t="str">
        <f t="shared" si="4"/>
        <v>6I</v>
      </c>
      <c r="E113" s="6" t="s">
        <v>31</v>
      </c>
      <c r="F113" s="5" t="s">
        <v>92</v>
      </c>
      <c r="G113">
        <f>COUNTIF($E$1:E113,E113)</f>
        <v>6</v>
      </c>
    </row>
    <row r="114" spans="1:7" x14ac:dyDescent="0.4">
      <c r="A114" s="17" t="s">
        <v>94</v>
      </c>
      <c r="B114" s="23" t="s">
        <v>35</v>
      </c>
      <c r="C114" s="18" t="s">
        <v>5</v>
      </c>
      <c r="D114" s="19" t="str">
        <f t="shared" si="4"/>
        <v>9なし</v>
      </c>
      <c r="E114" s="7" t="s">
        <v>35</v>
      </c>
      <c r="F114" s="3" t="s">
        <v>94</v>
      </c>
      <c r="G114">
        <f>COUNTIF($E$1:E114,E114)</f>
        <v>9</v>
      </c>
    </row>
    <row r="115" spans="1:7" x14ac:dyDescent="0.4">
      <c r="A115" s="20" t="s">
        <v>95</v>
      </c>
      <c r="B115" s="24" t="s">
        <v>35</v>
      </c>
      <c r="C115" s="21" t="s">
        <v>4</v>
      </c>
      <c r="D115" s="22" t="str">
        <f t="shared" si="4"/>
        <v>10なし</v>
      </c>
      <c r="E115" s="8" t="s">
        <v>35</v>
      </c>
      <c r="F115" s="5" t="s">
        <v>95</v>
      </c>
      <c r="G115">
        <f>COUNTIF($E$1:E115,E115)</f>
        <v>10</v>
      </c>
    </row>
    <row r="116" spans="1:7" x14ac:dyDescent="0.4">
      <c r="A116" s="17" t="s">
        <v>96</v>
      </c>
      <c r="B116" s="18" t="s">
        <v>24</v>
      </c>
      <c r="C116" s="23" t="s">
        <v>35</v>
      </c>
      <c r="D116" s="19" t="str">
        <f t="shared" si="4"/>
        <v>2M</v>
      </c>
      <c r="E116" s="4" t="s">
        <v>24</v>
      </c>
      <c r="F116" s="3" t="s">
        <v>96</v>
      </c>
      <c r="G116">
        <f>COUNTIF($E$1:E116,E116)</f>
        <v>2</v>
      </c>
    </row>
    <row r="117" spans="1:7" x14ac:dyDescent="0.4">
      <c r="A117" s="20" t="s">
        <v>97</v>
      </c>
      <c r="B117" s="21" t="s">
        <v>4</v>
      </c>
      <c r="C117" s="21" t="s">
        <v>7</v>
      </c>
      <c r="D117" s="22" t="str">
        <f t="shared" si="4"/>
        <v>45F</v>
      </c>
      <c r="E117" s="6" t="s">
        <v>4</v>
      </c>
      <c r="F117" s="5" t="s">
        <v>97</v>
      </c>
      <c r="G117">
        <f>COUNTIF($E$1:E117,E117)</f>
        <v>45</v>
      </c>
    </row>
    <row r="118" spans="1:7" ht="49.5" x14ac:dyDescent="0.4">
      <c r="A118" s="17"/>
      <c r="B118" s="18" t="s">
        <v>89</v>
      </c>
      <c r="C118" s="18"/>
      <c r="D118" s="19" t="str">
        <f t="shared" si="4"/>
        <v>2P（Pのみを含む場合）</v>
      </c>
      <c r="E118" s="4" t="s">
        <v>89</v>
      </c>
      <c r="F118" s="5" t="s">
        <v>97</v>
      </c>
      <c r="G118">
        <f>COUNTIF($E$1:E118,E118)</f>
        <v>2</v>
      </c>
    </row>
    <row r="119" spans="1:7" x14ac:dyDescent="0.4">
      <c r="A119" s="20" t="s">
        <v>98</v>
      </c>
      <c r="B119" s="21" t="s">
        <v>4</v>
      </c>
      <c r="C119" s="21" t="s">
        <v>5</v>
      </c>
      <c r="D119" s="22" t="str">
        <f t="shared" si="4"/>
        <v>46F</v>
      </c>
      <c r="E119" s="6" t="s">
        <v>4</v>
      </c>
      <c r="F119" s="5" t="s">
        <v>98</v>
      </c>
      <c r="G119">
        <f>COUNTIF($E$1:E119,E119)</f>
        <v>46</v>
      </c>
    </row>
    <row r="120" spans="1:7" x14ac:dyDescent="0.4">
      <c r="A120" s="17"/>
      <c r="B120" s="18" t="s">
        <v>5</v>
      </c>
      <c r="C120" s="18"/>
      <c r="D120" s="19" t="str">
        <f t="shared" si="4"/>
        <v>23P</v>
      </c>
      <c r="E120" s="4" t="s">
        <v>5</v>
      </c>
      <c r="F120" s="5" t="s">
        <v>98</v>
      </c>
      <c r="G120">
        <f>COUNTIF($E$1:E120,E120)</f>
        <v>23</v>
      </c>
    </row>
    <row r="121" spans="1:7" x14ac:dyDescent="0.4">
      <c r="A121" s="20" t="s">
        <v>99</v>
      </c>
      <c r="B121" s="21" t="s">
        <v>4</v>
      </c>
      <c r="C121" s="21" t="s">
        <v>101</v>
      </c>
      <c r="D121" s="22" t="str">
        <f t="shared" si="4"/>
        <v>47F</v>
      </c>
      <c r="E121" s="6" t="s">
        <v>4</v>
      </c>
      <c r="F121" s="5" t="s">
        <v>99</v>
      </c>
      <c r="G121">
        <f>COUNTIF($E$1:E121,E121)</f>
        <v>47</v>
      </c>
    </row>
    <row r="122" spans="1:7" ht="49.5" x14ac:dyDescent="0.4">
      <c r="A122" s="17"/>
      <c r="B122" s="18" t="s">
        <v>100</v>
      </c>
      <c r="C122" s="18" t="s">
        <v>102</v>
      </c>
      <c r="D122" s="19" t="str">
        <f t="shared" si="4"/>
        <v>1I（type属性toolbarの場合）</v>
      </c>
      <c r="E122" s="4" t="s">
        <v>100</v>
      </c>
      <c r="F122" s="5" t="s">
        <v>99</v>
      </c>
      <c r="G122">
        <f>COUNTIF($E$1:E122,E122)</f>
        <v>1</v>
      </c>
    </row>
    <row r="123" spans="1:7" x14ac:dyDescent="0.4">
      <c r="A123" s="20" t="s">
        <v>103</v>
      </c>
      <c r="B123" s="21" t="s">
        <v>24</v>
      </c>
      <c r="C123" s="24" t="s">
        <v>13</v>
      </c>
      <c r="D123" s="22" t="str">
        <f t="shared" si="4"/>
        <v>3M</v>
      </c>
      <c r="E123" s="6" t="s">
        <v>24</v>
      </c>
      <c r="F123" s="5" t="s">
        <v>103</v>
      </c>
      <c r="G123">
        <f>COUNTIF($E$1:E123,E123)</f>
        <v>3</v>
      </c>
    </row>
    <row r="124" spans="1:7" ht="33" x14ac:dyDescent="0.4">
      <c r="A124" s="17" t="s">
        <v>104</v>
      </c>
      <c r="B124" s="18" t="s">
        <v>4</v>
      </c>
      <c r="C124" s="18" t="s">
        <v>105</v>
      </c>
      <c r="D124" s="19" t="str">
        <f t="shared" si="4"/>
        <v>48F</v>
      </c>
      <c r="E124" s="4" t="s">
        <v>4</v>
      </c>
      <c r="F124" s="3" t="s">
        <v>104</v>
      </c>
      <c r="G124">
        <f>COUNTIF($E$1:E124,E124)</f>
        <v>48</v>
      </c>
    </row>
    <row r="125" spans="1:7" x14ac:dyDescent="0.4">
      <c r="A125" s="20"/>
      <c r="B125" s="21" t="s">
        <v>5</v>
      </c>
      <c r="C125" s="21"/>
      <c r="D125" s="22" t="str">
        <f t="shared" si="4"/>
        <v>24P</v>
      </c>
      <c r="E125" s="6" t="s">
        <v>5</v>
      </c>
      <c r="F125" s="3" t="s">
        <v>104</v>
      </c>
      <c r="G125">
        <f>COUNTIF($E$1:E125,E125)</f>
        <v>24</v>
      </c>
    </row>
    <row r="126" spans="1:7" x14ac:dyDescent="0.4">
      <c r="A126" s="17" t="s">
        <v>106</v>
      </c>
      <c r="B126" s="18" t="s">
        <v>4</v>
      </c>
      <c r="C126" s="18" t="s">
        <v>4</v>
      </c>
      <c r="D126" s="19" t="str">
        <f t="shared" si="4"/>
        <v>49F</v>
      </c>
      <c r="E126" s="4" t="s">
        <v>4</v>
      </c>
      <c r="F126" s="3" t="s">
        <v>106</v>
      </c>
      <c r="G126">
        <f>COUNTIF($E$1:E126,E126)</f>
        <v>49</v>
      </c>
    </row>
    <row r="127" spans="1:7" x14ac:dyDescent="0.4">
      <c r="A127" s="20"/>
      <c r="B127" s="21" t="s">
        <v>15</v>
      </c>
      <c r="C127" s="21"/>
      <c r="D127" s="22" t="str">
        <f t="shared" si="4"/>
        <v>3S</v>
      </c>
      <c r="E127" s="6" t="s">
        <v>15</v>
      </c>
      <c r="F127" s="3" t="s">
        <v>106</v>
      </c>
      <c r="G127">
        <f>COUNTIF($E$1:E127,E127)</f>
        <v>3</v>
      </c>
    </row>
    <row r="128" spans="1:7" ht="33" x14ac:dyDescent="0.4">
      <c r="A128" s="17" t="s">
        <v>107</v>
      </c>
      <c r="B128" s="18" t="s">
        <v>24</v>
      </c>
      <c r="C128" s="18" t="s">
        <v>108</v>
      </c>
      <c r="D128" s="19" t="str">
        <f t="shared" si="4"/>
        <v>4M</v>
      </c>
      <c r="E128" s="4" t="s">
        <v>24</v>
      </c>
      <c r="F128" s="3" t="s">
        <v>107</v>
      </c>
      <c r="G128">
        <f>COUNTIF($E$1:E128,E128)</f>
        <v>4</v>
      </c>
    </row>
    <row r="129" spans="1:7" ht="33" x14ac:dyDescent="0.4">
      <c r="A129" s="20"/>
      <c r="B129" s="21" t="s">
        <v>4</v>
      </c>
      <c r="C129" s="21" t="s">
        <v>109</v>
      </c>
      <c r="D129" s="22" t="str">
        <f t="shared" si="4"/>
        <v>50F</v>
      </c>
      <c r="E129" s="6" t="s">
        <v>4</v>
      </c>
      <c r="F129" s="3" t="s">
        <v>107</v>
      </c>
      <c r="G129">
        <f>COUNTIF($E$1:E129,E129)</f>
        <v>50</v>
      </c>
    </row>
    <row r="130" spans="1:7" x14ac:dyDescent="0.4">
      <c r="A130" s="17"/>
      <c r="B130" s="18" t="s">
        <v>5</v>
      </c>
      <c r="C130" s="18"/>
      <c r="D130" s="19" t="str">
        <f t="shared" si="4"/>
        <v>25P</v>
      </c>
      <c r="E130" s="4" t="s">
        <v>5</v>
      </c>
      <c r="F130" s="3" t="s">
        <v>107</v>
      </c>
      <c r="G130">
        <f>COUNTIF($E$1:E130,E130)</f>
        <v>25</v>
      </c>
    </row>
    <row r="131" spans="1:7" ht="33" x14ac:dyDescent="0.4">
      <c r="A131" s="20" t="s">
        <v>110</v>
      </c>
      <c r="B131" s="21" t="s">
        <v>4</v>
      </c>
      <c r="C131" s="21" t="s">
        <v>112</v>
      </c>
      <c r="D131" s="22" t="str">
        <f t="shared" si="4"/>
        <v>51F</v>
      </c>
      <c r="E131" s="6" t="s">
        <v>4</v>
      </c>
      <c r="F131" s="5" t="s">
        <v>110</v>
      </c>
      <c r="G131">
        <f>COUNTIF($E$1:E131,E131)</f>
        <v>51</v>
      </c>
    </row>
    <row r="132" spans="1:7" x14ac:dyDescent="0.4">
      <c r="A132" s="17"/>
      <c r="B132" s="18" t="s">
        <v>5</v>
      </c>
      <c r="C132" s="18"/>
      <c r="D132" s="19" t="str">
        <f t="shared" si="4"/>
        <v>26P</v>
      </c>
      <c r="E132" s="4" t="s">
        <v>5</v>
      </c>
      <c r="F132" s="5" t="s">
        <v>110</v>
      </c>
      <c r="G132">
        <f>COUNTIF($E$1:E132,E132)</f>
        <v>26</v>
      </c>
    </row>
    <row r="133" spans="1:7" x14ac:dyDescent="0.4">
      <c r="A133" s="20"/>
      <c r="B133" s="21" t="s">
        <v>18</v>
      </c>
      <c r="C133" s="21"/>
      <c r="D133" s="22" t="str">
        <f t="shared" si="4"/>
        <v>6E</v>
      </c>
      <c r="E133" s="6" t="s">
        <v>18</v>
      </c>
      <c r="F133" s="5" t="s">
        <v>110</v>
      </c>
      <c r="G133">
        <f>COUNTIF($E$1:E133,E133)</f>
        <v>6</v>
      </c>
    </row>
    <row r="134" spans="1:7" ht="49.5" x14ac:dyDescent="0.4">
      <c r="A134" s="17"/>
      <c r="B134" s="18" t="s">
        <v>111</v>
      </c>
      <c r="C134" s="18"/>
      <c r="D134" s="19" t="str">
        <f t="shared" si="4"/>
        <v>1I（usemap属性有の場合）</v>
      </c>
      <c r="E134" s="4" t="s">
        <v>111</v>
      </c>
      <c r="F134" s="5" t="s">
        <v>110</v>
      </c>
      <c r="G134">
        <f>COUNTIF($E$1:E134,E134)</f>
        <v>1</v>
      </c>
    </row>
    <row r="135" spans="1:7" x14ac:dyDescent="0.4">
      <c r="A135" s="20" t="s">
        <v>113</v>
      </c>
      <c r="B135" s="21" t="s">
        <v>4</v>
      </c>
      <c r="C135" s="21" t="s">
        <v>114</v>
      </c>
      <c r="D135" s="22" t="str">
        <f t="shared" si="4"/>
        <v>52F</v>
      </c>
      <c r="E135" s="6" t="s">
        <v>4</v>
      </c>
      <c r="F135" s="5" t="s">
        <v>113</v>
      </c>
      <c r="G135">
        <f>COUNTIF($E$1:E135,E135)</f>
        <v>52</v>
      </c>
    </row>
    <row r="136" spans="1:7" x14ac:dyDescent="0.4">
      <c r="A136" s="17" t="s">
        <v>115</v>
      </c>
      <c r="B136" s="23" t="s">
        <v>35</v>
      </c>
      <c r="C136" s="18" t="s">
        <v>116</v>
      </c>
      <c r="D136" s="19" t="str">
        <f t="shared" si="4"/>
        <v>11なし</v>
      </c>
      <c r="E136" s="7" t="s">
        <v>35</v>
      </c>
      <c r="F136" s="3" t="s">
        <v>115</v>
      </c>
      <c r="G136">
        <f>COUNTIF($E$1:E136,E136)</f>
        <v>11</v>
      </c>
    </row>
    <row r="137" spans="1:7" x14ac:dyDescent="0.4">
      <c r="A137" s="20" t="s">
        <v>117</v>
      </c>
      <c r="B137" s="24" t="s">
        <v>35</v>
      </c>
      <c r="C137" s="21" t="s">
        <v>83</v>
      </c>
      <c r="D137" s="22" t="str">
        <f t="shared" si="4"/>
        <v>12なし</v>
      </c>
      <c r="E137" s="8" t="s">
        <v>35</v>
      </c>
      <c r="F137" s="5" t="s">
        <v>117</v>
      </c>
      <c r="G137">
        <f>COUNTIF($E$1:E137,E137)</f>
        <v>12</v>
      </c>
    </row>
    <row r="138" spans="1:7" x14ac:dyDescent="0.4">
      <c r="A138" s="17" t="s">
        <v>118</v>
      </c>
      <c r="B138" s="18" t="s">
        <v>4</v>
      </c>
      <c r="C138" s="18" t="s">
        <v>5</v>
      </c>
      <c r="D138" s="19" t="str">
        <f t="shared" si="4"/>
        <v>53F</v>
      </c>
      <c r="E138" s="4" t="s">
        <v>4</v>
      </c>
      <c r="F138" s="3" t="s">
        <v>118</v>
      </c>
      <c r="G138">
        <f>COUNTIF($E$1:E138,E138)</f>
        <v>53</v>
      </c>
    </row>
    <row r="139" spans="1:7" x14ac:dyDescent="0.4">
      <c r="A139" s="20"/>
      <c r="B139" s="21" t="s">
        <v>5</v>
      </c>
      <c r="C139" s="21"/>
      <c r="D139" s="22" t="str">
        <f t="shared" si="4"/>
        <v>27P</v>
      </c>
      <c r="E139" s="6" t="s">
        <v>5</v>
      </c>
      <c r="F139" s="3" t="s">
        <v>118</v>
      </c>
      <c r="G139">
        <f>COUNTIF($E$1:E139,E139)</f>
        <v>27</v>
      </c>
    </row>
    <row r="140" spans="1:7" x14ac:dyDescent="0.4">
      <c r="A140" s="17" t="s">
        <v>119</v>
      </c>
      <c r="B140" s="18" t="s">
        <v>4</v>
      </c>
      <c r="C140" s="18" t="s">
        <v>5</v>
      </c>
      <c r="D140" s="19" t="str">
        <f t="shared" ref="D140:D171" si="5">G140&amp;E140</f>
        <v>54F</v>
      </c>
      <c r="E140" s="4" t="s">
        <v>4</v>
      </c>
      <c r="F140" s="3" t="s">
        <v>119</v>
      </c>
      <c r="G140">
        <f>COUNTIF($E$1:E140,E140)</f>
        <v>54</v>
      </c>
    </row>
    <row r="141" spans="1:7" x14ac:dyDescent="0.4">
      <c r="A141" s="20" t="s">
        <v>120</v>
      </c>
      <c r="B141" s="24" t="s">
        <v>35</v>
      </c>
      <c r="C141" s="24" t="s">
        <v>13</v>
      </c>
      <c r="D141" s="22" t="str">
        <f t="shared" si="5"/>
        <v>13なし</v>
      </c>
      <c r="E141" s="8" t="s">
        <v>35</v>
      </c>
      <c r="F141" s="5" t="s">
        <v>120</v>
      </c>
      <c r="G141">
        <f>COUNTIF($E$1:E141,E141)</f>
        <v>13</v>
      </c>
    </row>
    <row r="142" spans="1:7" x14ac:dyDescent="0.4">
      <c r="A142" s="17" t="s">
        <v>121</v>
      </c>
      <c r="B142" s="18" t="s">
        <v>4</v>
      </c>
      <c r="C142" s="18" t="s">
        <v>5</v>
      </c>
      <c r="D142" s="19" t="str">
        <f t="shared" si="5"/>
        <v>55F</v>
      </c>
      <c r="E142" s="4" t="s">
        <v>4</v>
      </c>
      <c r="F142" s="3" t="s">
        <v>121</v>
      </c>
      <c r="G142">
        <f>COUNTIF($E$1:E142,E142)</f>
        <v>55</v>
      </c>
    </row>
    <row r="143" spans="1:7" ht="33" x14ac:dyDescent="0.4">
      <c r="A143" s="20" t="s">
        <v>122</v>
      </c>
      <c r="B143" s="21" t="s">
        <v>4</v>
      </c>
      <c r="C143" s="21" t="s">
        <v>123</v>
      </c>
      <c r="D143" s="22" t="str">
        <f t="shared" si="5"/>
        <v>56F</v>
      </c>
      <c r="E143" s="6" t="s">
        <v>4</v>
      </c>
      <c r="F143" s="5" t="s">
        <v>122</v>
      </c>
      <c r="G143">
        <f>COUNTIF($E$1:E143,E143)</f>
        <v>56</v>
      </c>
    </row>
    <row r="144" spans="1:7" x14ac:dyDescent="0.4">
      <c r="A144" s="17"/>
      <c r="B144" s="18" t="s">
        <v>5</v>
      </c>
      <c r="C144" s="18"/>
      <c r="D144" s="19" t="str">
        <f t="shared" si="5"/>
        <v>28P</v>
      </c>
      <c r="E144" s="4" t="s">
        <v>5</v>
      </c>
      <c r="F144" s="5" t="s">
        <v>122</v>
      </c>
      <c r="G144">
        <f>COUNTIF($E$1:E144,E144)</f>
        <v>28</v>
      </c>
    </row>
    <row r="145" spans="1:7" x14ac:dyDescent="0.4">
      <c r="A145" s="20" t="s">
        <v>124</v>
      </c>
      <c r="B145" s="21" t="s">
        <v>4</v>
      </c>
      <c r="C145" s="21" t="s">
        <v>5</v>
      </c>
      <c r="D145" s="22" t="str">
        <f t="shared" si="5"/>
        <v>57F</v>
      </c>
      <c r="E145" s="6" t="s">
        <v>4</v>
      </c>
      <c r="F145" s="5" t="s">
        <v>124</v>
      </c>
      <c r="G145">
        <f>COUNTIF($E$1:E145,E145)</f>
        <v>57</v>
      </c>
    </row>
    <row r="146" spans="1:7" x14ac:dyDescent="0.4">
      <c r="A146" s="17"/>
      <c r="B146" s="18" t="s">
        <v>5</v>
      </c>
      <c r="C146" s="18"/>
      <c r="D146" s="19" t="str">
        <f t="shared" si="5"/>
        <v>29P</v>
      </c>
      <c r="E146" s="4" t="s">
        <v>5</v>
      </c>
      <c r="F146" s="5" t="s">
        <v>124</v>
      </c>
      <c r="G146">
        <f>COUNTIF($E$1:E146,E146)</f>
        <v>29</v>
      </c>
    </row>
    <row r="147" spans="1:7" x14ac:dyDescent="0.4">
      <c r="A147" s="20" t="s">
        <v>125</v>
      </c>
      <c r="B147" s="24" t="s">
        <v>35</v>
      </c>
      <c r="C147" s="21" t="s">
        <v>5</v>
      </c>
      <c r="D147" s="22" t="str">
        <f t="shared" si="5"/>
        <v>14なし</v>
      </c>
      <c r="E147" s="8" t="s">
        <v>35</v>
      </c>
      <c r="F147" s="5" t="s">
        <v>125</v>
      </c>
      <c r="G147">
        <f>COUNTIF($E$1:E147,E147)</f>
        <v>14</v>
      </c>
    </row>
    <row r="148" spans="1:7" x14ac:dyDescent="0.4">
      <c r="A148" s="17" t="s">
        <v>126</v>
      </c>
      <c r="B148" s="23" t="s">
        <v>35</v>
      </c>
      <c r="C148" s="18" t="s">
        <v>5</v>
      </c>
      <c r="D148" s="19" t="str">
        <f t="shared" si="5"/>
        <v>15なし</v>
      </c>
      <c r="E148" s="7" t="s">
        <v>35</v>
      </c>
      <c r="F148" s="3" t="s">
        <v>126</v>
      </c>
      <c r="G148">
        <f>COUNTIF($E$1:E148,E148)</f>
        <v>15</v>
      </c>
    </row>
    <row r="149" spans="1:7" x14ac:dyDescent="0.4">
      <c r="A149" s="20" t="s">
        <v>127</v>
      </c>
      <c r="B149" s="21" t="s">
        <v>4</v>
      </c>
      <c r="C149" s="21" t="s">
        <v>128</v>
      </c>
      <c r="D149" s="22" t="str">
        <f t="shared" si="5"/>
        <v>58F</v>
      </c>
      <c r="E149" s="6" t="s">
        <v>4</v>
      </c>
      <c r="F149" s="5" t="s">
        <v>127</v>
      </c>
      <c r="G149">
        <f>COUNTIF($E$1:E149,E149)</f>
        <v>58</v>
      </c>
    </row>
    <row r="150" spans="1:7" x14ac:dyDescent="0.4">
      <c r="A150" s="17"/>
      <c r="B150" s="18" t="s">
        <v>5</v>
      </c>
      <c r="C150" s="18" t="s">
        <v>129</v>
      </c>
      <c r="D150" s="19" t="str">
        <f t="shared" si="5"/>
        <v>30P</v>
      </c>
      <c r="E150" s="4" t="s">
        <v>5</v>
      </c>
      <c r="F150" s="5" t="s">
        <v>127</v>
      </c>
      <c r="G150">
        <f>COUNTIF($E$1:E150,E150)</f>
        <v>30</v>
      </c>
    </row>
    <row r="151" spans="1:7" x14ac:dyDescent="0.4">
      <c r="A151" s="20"/>
      <c r="B151" s="21"/>
      <c r="C151" s="21" t="s">
        <v>130</v>
      </c>
      <c r="D151" s="22" t="str">
        <f t="shared" si="5"/>
        <v>0</v>
      </c>
      <c r="E151" s="6"/>
      <c r="F151" s="5" t="s">
        <v>127</v>
      </c>
      <c r="G151">
        <f>COUNTIF($E$1:E151,E151)</f>
        <v>0</v>
      </c>
    </row>
    <row r="152" spans="1:7" x14ac:dyDescent="0.4">
      <c r="A152" s="17" t="s">
        <v>131</v>
      </c>
      <c r="B152" s="18" t="s">
        <v>4</v>
      </c>
      <c r="C152" s="18" t="s">
        <v>5</v>
      </c>
      <c r="D152" s="19" t="str">
        <f t="shared" si="5"/>
        <v>59F</v>
      </c>
      <c r="E152" s="4" t="s">
        <v>4</v>
      </c>
      <c r="F152" s="3" t="s">
        <v>131</v>
      </c>
      <c r="G152">
        <f>COUNTIF($E$1:E152,E152)</f>
        <v>59</v>
      </c>
    </row>
    <row r="153" spans="1:7" x14ac:dyDescent="0.4">
      <c r="A153" s="20"/>
      <c r="B153" s="21" t="s">
        <v>5</v>
      </c>
      <c r="C153" s="21"/>
      <c r="D153" s="22" t="str">
        <f t="shared" si="5"/>
        <v>31P</v>
      </c>
      <c r="E153" s="6" t="s">
        <v>5</v>
      </c>
      <c r="F153" s="3" t="s">
        <v>131</v>
      </c>
      <c r="G153">
        <f>COUNTIF($E$1:E153,E153)</f>
        <v>31</v>
      </c>
    </row>
    <row r="154" spans="1:7" x14ac:dyDescent="0.4">
      <c r="A154" s="17" t="s">
        <v>132</v>
      </c>
      <c r="B154" s="18" t="s">
        <v>24</v>
      </c>
      <c r="C154" s="18" t="s">
        <v>133</v>
      </c>
      <c r="D154" s="19" t="str">
        <f t="shared" si="5"/>
        <v>5M</v>
      </c>
      <c r="E154" s="4" t="s">
        <v>24</v>
      </c>
      <c r="F154" s="3" t="s">
        <v>132</v>
      </c>
      <c r="G154">
        <f>COUNTIF($E$1:E154,E154)</f>
        <v>5</v>
      </c>
    </row>
    <row r="155" spans="1:7" x14ac:dyDescent="0.4">
      <c r="A155" s="20"/>
      <c r="B155" s="21" t="s">
        <v>4</v>
      </c>
      <c r="C155" s="21" t="s">
        <v>134</v>
      </c>
      <c r="D155" s="22" t="str">
        <f t="shared" si="5"/>
        <v>60F</v>
      </c>
      <c r="E155" s="6" t="s">
        <v>4</v>
      </c>
      <c r="F155" s="3" t="s">
        <v>132</v>
      </c>
      <c r="G155">
        <f>COUNTIF($E$1:E155,E155)</f>
        <v>60</v>
      </c>
    </row>
    <row r="156" spans="1:7" x14ac:dyDescent="0.4">
      <c r="A156" s="17"/>
      <c r="B156" s="18" t="s">
        <v>5</v>
      </c>
      <c r="C156" s="18"/>
      <c r="D156" s="19" t="str">
        <f t="shared" si="5"/>
        <v>32P</v>
      </c>
      <c r="E156" s="4" t="s">
        <v>5</v>
      </c>
      <c r="F156" s="3" t="s">
        <v>132</v>
      </c>
      <c r="G156">
        <f>COUNTIF($E$1:E156,E156)</f>
        <v>32</v>
      </c>
    </row>
    <row r="157" spans="1:7" x14ac:dyDescent="0.4">
      <c r="A157" s="20" t="s">
        <v>135</v>
      </c>
      <c r="B157" s="21" t="s">
        <v>4</v>
      </c>
      <c r="C157" s="21" t="s">
        <v>4</v>
      </c>
      <c r="D157" s="22" t="str">
        <f t="shared" si="5"/>
        <v>61F</v>
      </c>
      <c r="E157" s="6" t="s">
        <v>4</v>
      </c>
      <c r="F157" s="5" t="s">
        <v>135</v>
      </c>
      <c r="G157">
        <f>COUNTIF($E$1:E157,E157)</f>
        <v>61</v>
      </c>
    </row>
    <row r="158" spans="1:7" x14ac:dyDescent="0.4">
      <c r="A158" s="17"/>
      <c r="B158" s="18" t="s">
        <v>15</v>
      </c>
      <c r="C158" s="18"/>
      <c r="D158" s="19" t="str">
        <f t="shared" si="5"/>
        <v>4S</v>
      </c>
      <c r="E158" s="4" t="s">
        <v>15</v>
      </c>
      <c r="F158" s="5" t="s">
        <v>135</v>
      </c>
      <c r="G158">
        <f>COUNTIF($E$1:E158,E158)</f>
        <v>4</v>
      </c>
    </row>
    <row r="159" spans="1:7" x14ac:dyDescent="0.4">
      <c r="A159" s="20" t="s">
        <v>136</v>
      </c>
      <c r="B159" s="21" t="s">
        <v>4</v>
      </c>
      <c r="C159" s="21" t="s">
        <v>137</v>
      </c>
      <c r="D159" s="22" t="str">
        <f t="shared" si="5"/>
        <v>62F</v>
      </c>
      <c r="E159" s="6" t="s">
        <v>4</v>
      </c>
      <c r="F159" s="5" t="s">
        <v>136</v>
      </c>
      <c r="G159">
        <f>COUNTIF($E$1:E159,E159)</f>
        <v>62</v>
      </c>
    </row>
    <row r="160" spans="1:7" x14ac:dyDescent="0.4">
      <c r="A160" s="17"/>
      <c r="B160" s="18" t="s">
        <v>5</v>
      </c>
      <c r="C160" s="18"/>
      <c r="D160" s="19" t="str">
        <f t="shared" si="5"/>
        <v>33P</v>
      </c>
      <c r="E160" s="4" t="s">
        <v>5</v>
      </c>
      <c r="F160" s="5" t="s">
        <v>136</v>
      </c>
      <c r="G160">
        <f>COUNTIF($E$1:E160,E160)</f>
        <v>33</v>
      </c>
    </row>
    <row r="161" spans="1:7" x14ac:dyDescent="0.4">
      <c r="A161" s="20"/>
      <c r="B161" s="21" t="s">
        <v>31</v>
      </c>
      <c r="C161" s="21"/>
      <c r="D161" s="22" t="str">
        <f t="shared" si="5"/>
        <v>7I</v>
      </c>
      <c r="E161" s="6" t="s">
        <v>31</v>
      </c>
      <c r="F161" s="5" t="s">
        <v>136</v>
      </c>
      <c r="G161">
        <f>COUNTIF($E$1:E161,E161)</f>
        <v>7</v>
      </c>
    </row>
    <row r="162" spans="1:7" x14ac:dyDescent="0.4">
      <c r="A162" s="17" t="s">
        <v>138</v>
      </c>
      <c r="B162" s="18" t="s">
        <v>4</v>
      </c>
      <c r="C162" s="18" t="s">
        <v>5</v>
      </c>
      <c r="D162" s="19" t="str">
        <f t="shared" si="5"/>
        <v>63F</v>
      </c>
      <c r="E162" s="4" t="s">
        <v>4</v>
      </c>
      <c r="F162" s="3" t="s">
        <v>138</v>
      </c>
      <c r="G162">
        <f>COUNTIF($E$1:E162,E162)</f>
        <v>63</v>
      </c>
    </row>
    <row r="163" spans="1:7" x14ac:dyDescent="0.4">
      <c r="A163" s="20"/>
      <c r="B163" s="21" t="s">
        <v>5</v>
      </c>
      <c r="C163" s="21"/>
      <c r="D163" s="22" t="str">
        <f t="shared" si="5"/>
        <v>34P</v>
      </c>
      <c r="E163" s="6" t="s">
        <v>5</v>
      </c>
      <c r="F163" s="3" t="s">
        <v>138</v>
      </c>
      <c r="G163">
        <f>COUNTIF($E$1:E163,E163)</f>
        <v>34</v>
      </c>
    </row>
    <row r="164" spans="1:7" x14ac:dyDescent="0.4">
      <c r="A164" s="17" t="s">
        <v>139</v>
      </c>
      <c r="B164" s="23" t="s">
        <v>35</v>
      </c>
      <c r="C164" s="23" t="s">
        <v>13</v>
      </c>
      <c r="D164" s="19" t="str">
        <f t="shared" si="5"/>
        <v>16なし</v>
      </c>
      <c r="E164" s="7" t="s">
        <v>35</v>
      </c>
      <c r="F164" s="3" t="s">
        <v>139</v>
      </c>
      <c r="G164">
        <f>COUNTIF($E$1:E164,E164)</f>
        <v>16</v>
      </c>
    </row>
    <row r="165" spans="1:7" x14ac:dyDescent="0.4">
      <c r="A165" s="20" t="s">
        <v>140</v>
      </c>
      <c r="B165" s="21" t="s">
        <v>4</v>
      </c>
      <c r="C165" s="21" t="s">
        <v>5</v>
      </c>
      <c r="D165" s="22" t="str">
        <f t="shared" si="5"/>
        <v>64F</v>
      </c>
      <c r="E165" s="6" t="s">
        <v>4</v>
      </c>
      <c r="F165" s="5" t="s">
        <v>140</v>
      </c>
      <c r="G165">
        <f>COUNTIF($E$1:E165,E165)</f>
        <v>64</v>
      </c>
    </row>
    <row r="166" spans="1:7" x14ac:dyDescent="0.4">
      <c r="A166" s="17"/>
      <c r="B166" s="18" t="s">
        <v>5</v>
      </c>
      <c r="C166" s="18"/>
      <c r="D166" s="19" t="str">
        <f t="shared" si="5"/>
        <v>35P</v>
      </c>
      <c r="E166" s="4" t="s">
        <v>5</v>
      </c>
      <c r="F166" s="5" t="s">
        <v>140</v>
      </c>
      <c r="G166">
        <f>COUNTIF($E$1:E166,E166)</f>
        <v>35</v>
      </c>
    </row>
    <row r="167" spans="1:7" x14ac:dyDescent="0.4">
      <c r="A167" s="20" t="s">
        <v>141</v>
      </c>
      <c r="B167" s="21" t="s">
        <v>4</v>
      </c>
      <c r="C167" s="21" t="s">
        <v>5</v>
      </c>
      <c r="D167" s="22" t="str">
        <f t="shared" si="5"/>
        <v>65F</v>
      </c>
      <c r="E167" s="6" t="s">
        <v>4</v>
      </c>
      <c r="F167" s="5" t="s">
        <v>141</v>
      </c>
      <c r="G167">
        <f>COUNTIF($E$1:E167,E167)</f>
        <v>65</v>
      </c>
    </row>
    <row r="168" spans="1:7" x14ac:dyDescent="0.4">
      <c r="A168" s="17"/>
      <c r="B168" s="18" t="s">
        <v>5</v>
      </c>
      <c r="C168" s="18"/>
      <c r="D168" s="19" t="str">
        <f t="shared" si="5"/>
        <v>36P</v>
      </c>
      <c r="E168" s="4" t="s">
        <v>5</v>
      </c>
      <c r="F168" s="5" t="s">
        <v>141</v>
      </c>
      <c r="G168">
        <f>COUNTIF($E$1:E168,E168)</f>
        <v>36</v>
      </c>
    </row>
    <row r="169" spans="1:7" x14ac:dyDescent="0.4">
      <c r="A169" s="20" t="s">
        <v>142</v>
      </c>
      <c r="B169" s="21" t="s">
        <v>24</v>
      </c>
      <c r="C169" s="21" t="s">
        <v>144</v>
      </c>
      <c r="D169" s="22" t="str">
        <f t="shared" si="5"/>
        <v>6M</v>
      </c>
      <c r="E169" s="6" t="s">
        <v>24</v>
      </c>
      <c r="F169" s="5" t="s">
        <v>142</v>
      </c>
      <c r="G169">
        <f>COUNTIF($E$1:E169,E169)</f>
        <v>6</v>
      </c>
    </row>
    <row r="170" spans="1:7" ht="49.5" x14ac:dyDescent="0.4">
      <c r="A170" s="17"/>
      <c r="B170" s="18" t="s">
        <v>143</v>
      </c>
      <c r="C170" s="18"/>
      <c r="D170" s="19" t="str">
        <f t="shared" si="5"/>
        <v>1F（scoped属性有の場合）</v>
      </c>
      <c r="E170" s="4" t="s">
        <v>143</v>
      </c>
      <c r="F170" s="5" t="s">
        <v>142</v>
      </c>
      <c r="G170">
        <f>COUNTIF($E$1:E170,E170)</f>
        <v>1</v>
      </c>
    </row>
    <row r="171" spans="1:7" x14ac:dyDescent="0.4">
      <c r="A171" s="20" t="s">
        <v>145</v>
      </c>
      <c r="B171" s="21" t="s">
        <v>4</v>
      </c>
      <c r="C171" s="21" t="s">
        <v>5</v>
      </c>
      <c r="D171" s="22" t="str">
        <f t="shared" si="5"/>
        <v>66F</v>
      </c>
      <c r="E171" s="6" t="s">
        <v>4</v>
      </c>
      <c r="F171" s="5" t="s">
        <v>145</v>
      </c>
      <c r="G171">
        <f>COUNTIF($E$1:E171,E171)</f>
        <v>66</v>
      </c>
    </row>
    <row r="172" spans="1:7" x14ac:dyDescent="0.4">
      <c r="A172" s="17" t="s">
        <v>146</v>
      </c>
      <c r="B172" s="18" t="s">
        <v>5</v>
      </c>
      <c r="C172" s="18"/>
      <c r="D172" s="19" t="str">
        <f t="shared" ref="D172:D197" si="6">G172&amp;E172</f>
        <v>37P</v>
      </c>
      <c r="E172" s="4" t="s">
        <v>5</v>
      </c>
      <c r="F172" s="3" t="s">
        <v>146</v>
      </c>
      <c r="G172">
        <f>COUNTIF($E$1:E172,E172)</f>
        <v>37</v>
      </c>
    </row>
    <row r="173" spans="1:7" x14ac:dyDescent="0.4">
      <c r="A173" s="20" t="s">
        <v>147</v>
      </c>
      <c r="B173" s="24" t="s">
        <v>35</v>
      </c>
      <c r="C173" s="21" t="s">
        <v>5</v>
      </c>
      <c r="D173" s="22" t="str">
        <f t="shared" si="6"/>
        <v>17なし</v>
      </c>
      <c r="E173" s="8" t="s">
        <v>35</v>
      </c>
      <c r="F173" s="5" t="s">
        <v>147</v>
      </c>
      <c r="G173">
        <f>COUNTIF($E$1:E173,E173)</f>
        <v>17</v>
      </c>
    </row>
    <row r="174" spans="1:7" x14ac:dyDescent="0.4">
      <c r="A174" s="17" t="s">
        <v>148</v>
      </c>
      <c r="B174" s="18" t="s">
        <v>4</v>
      </c>
      <c r="C174" s="18" t="s">
        <v>149</v>
      </c>
      <c r="D174" s="19" t="str">
        <f t="shared" si="6"/>
        <v>67F</v>
      </c>
      <c r="E174" s="4" t="s">
        <v>4</v>
      </c>
      <c r="F174" s="3" t="s">
        <v>148</v>
      </c>
      <c r="G174">
        <f>COUNTIF($E$1:E174,E174)</f>
        <v>67</v>
      </c>
    </row>
    <row r="175" spans="1:7" ht="82.5" x14ac:dyDescent="0.4">
      <c r="A175" s="20"/>
      <c r="B175" s="21"/>
      <c r="C175" s="24" t="s">
        <v>150</v>
      </c>
      <c r="D175" s="22" t="str">
        <f t="shared" si="6"/>
        <v>0</v>
      </c>
      <c r="E175" s="6"/>
      <c r="F175" s="3" t="s">
        <v>148</v>
      </c>
      <c r="G175">
        <f>COUNTIF($E$1:E175,E175)</f>
        <v>0</v>
      </c>
    </row>
    <row r="176" spans="1:7" x14ac:dyDescent="0.4">
      <c r="A176" s="17" t="s">
        <v>151</v>
      </c>
      <c r="B176" s="23" t="s">
        <v>35</v>
      </c>
      <c r="C176" s="18" t="s">
        <v>152</v>
      </c>
      <c r="D176" s="19" t="str">
        <f t="shared" si="6"/>
        <v>18なし</v>
      </c>
      <c r="E176" s="7" t="s">
        <v>35</v>
      </c>
      <c r="F176" s="3" t="s">
        <v>151</v>
      </c>
      <c r="G176">
        <f>COUNTIF($E$1:E176,E176)</f>
        <v>18</v>
      </c>
    </row>
    <row r="177" spans="1:7" ht="49.5" x14ac:dyDescent="0.4">
      <c r="A177" s="20" t="s">
        <v>153</v>
      </c>
      <c r="B177" s="21" t="s">
        <v>27</v>
      </c>
      <c r="C177" s="21" t="s">
        <v>4</v>
      </c>
      <c r="D177" s="22" t="str">
        <f t="shared" si="6"/>
        <v>6セクショニング・ルート</v>
      </c>
      <c r="E177" s="6" t="s">
        <v>27</v>
      </c>
      <c r="F177" s="5" t="s">
        <v>153</v>
      </c>
      <c r="G177">
        <f>COUNTIF($E$1:E177,E177)</f>
        <v>6</v>
      </c>
    </row>
    <row r="178" spans="1:7" x14ac:dyDescent="0.4">
      <c r="A178" s="17" t="s">
        <v>154</v>
      </c>
      <c r="B178" s="18" t="s">
        <v>4</v>
      </c>
      <c r="C178" s="18" t="s">
        <v>83</v>
      </c>
      <c r="D178" s="19" t="str">
        <f t="shared" si="6"/>
        <v>68F</v>
      </c>
      <c r="E178" s="4" t="s">
        <v>4</v>
      </c>
      <c r="F178" s="3" t="s">
        <v>154</v>
      </c>
      <c r="G178">
        <f>COUNTIF($E$1:E178,E178)</f>
        <v>68</v>
      </c>
    </row>
    <row r="179" spans="1:7" x14ac:dyDescent="0.4">
      <c r="A179" s="20"/>
      <c r="B179" s="21" t="s">
        <v>5</v>
      </c>
      <c r="C179" s="21"/>
      <c r="D179" s="22" t="str">
        <f t="shared" si="6"/>
        <v>38P</v>
      </c>
      <c r="E179" s="6" t="s">
        <v>5</v>
      </c>
      <c r="F179" s="3" t="s">
        <v>154</v>
      </c>
      <c r="G179">
        <f>COUNTIF($E$1:E179,E179)</f>
        <v>38</v>
      </c>
    </row>
    <row r="180" spans="1:7" x14ac:dyDescent="0.4">
      <c r="A180" s="17"/>
      <c r="B180" s="18" t="s">
        <v>31</v>
      </c>
      <c r="C180" s="18"/>
      <c r="D180" s="19" t="str">
        <f t="shared" si="6"/>
        <v>8I</v>
      </c>
      <c r="E180" s="4" t="s">
        <v>31</v>
      </c>
      <c r="F180" s="3" t="s">
        <v>154</v>
      </c>
      <c r="G180">
        <f>COUNTIF($E$1:E180,E180)</f>
        <v>8</v>
      </c>
    </row>
    <row r="181" spans="1:7" x14ac:dyDescent="0.4">
      <c r="A181" s="20" t="s">
        <v>155</v>
      </c>
      <c r="B181" s="24" t="s">
        <v>35</v>
      </c>
      <c r="C181" s="21" t="s">
        <v>152</v>
      </c>
      <c r="D181" s="22" t="str">
        <f t="shared" si="6"/>
        <v>19なし</v>
      </c>
      <c r="E181" s="8" t="s">
        <v>35</v>
      </c>
      <c r="F181" s="5" t="s">
        <v>155</v>
      </c>
      <c r="G181">
        <f>COUNTIF($E$1:E181,E181)</f>
        <v>19</v>
      </c>
    </row>
    <row r="182" spans="1:7" x14ac:dyDescent="0.4">
      <c r="A182" s="17" t="s">
        <v>156</v>
      </c>
      <c r="B182" s="23" t="s">
        <v>35</v>
      </c>
      <c r="C182" s="18" t="s">
        <v>152</v>
      </c>
      <c r="D182" s="19" t="str">
        <f t="shared" si="6"/>
        <v>20なし</v>
      </c>
      <c r="E182" s="7" t="s">
        <v>35</v>
      </c>
      <c r="F182" s="3" t="s">
        <v>156</v>
      </c>
      <c r="G182">
        <f>COUNTIF($E$1:E182,E182)</f>
        <v>20</v>
      </c>
    </row>
    <row r="183" spans="1:7" x14ac:dyDescent="0.4">
      <c r="A183" s="20" t="s">
        <v>157</v>
      </c>
      <c r="B183" s="24" t="s">
        <v>35</v>
      </c>
      <c r="C183" s="21" t="s">
        <v>5</v>
      </c>
      <c r="D183" s="22" t="str">
        <f t="shared" si="6"/>
        <v>21なし</v>
      </c>
      <c r="E183" s="8" t="s">
        <v>35</v>
      </c>
      <c r="F183" s="5" t="s">
        <v>157</v>
      </c>
      <c r="G183">
        <f>COUNTIF($E$1:E183,E183)</f>
        <v>21</v>
      </c>
    </row>
    <row r="184" spans="1:7" x14ac:dyDescent="0.4">
      <c r="A184" s="17" t="s">
        <v>158</v>
      </c>
      <c r="B184" s="18" t="s">
        <v>4</v>
      </c>
      <c r="C184" s="18" t="s">
        <v>159</v>
      </c>
      <c r="D184" s="19" t="str">
        <f t="shared" si="6"/>
        <v>69F</v>
      </c>
      <c r="E184" s="4" t="s">
        <v>4</v>
      </c>
      <c r="F184" s="3" t="s">
        <v>158</v>
      </c>
      <c r="G184">
        <f>COUNTIF($E$1:E184,E184)</f>
        <v>69</v>
      </c>
    </row>
    <row r="185" spans="1:7" x14ac:dyDescent="0.4">
      <c r="A185" s="20"/>
      <c r="B185" s="21" t="s">
        <v>5</v>
      </c>
      <c r="C185" s="21"/>
      <c r="D185" s="22" t="str">
        <f t="shared" si="6"/>
        <v>39P</v>
      </c>
      <c r="E185" s="6" t="s">
        <v>5</v>
      </c>
      <c r="F185" s="3" t="s">
        <v>158</v>
      </c>
      <c r="G185">
        <f>COUNTIF($E$1:E185,E185)</f>
        <v>39</v>
      </c>
    </row>
    <row r="186" spans="1:7" x14ac:dyDescent="0.4">
      <c r="A186" s="17" t="s">
        <v>160</v>
      </c>
      <c r="B186" s="18" t="s">
        <v>24</v>
      </c>
      <c r="C186" s="18" t="s">
        <v>83</v>
      </c>
      <c r="D186" s="19" t="str">
        <f t="shared" si="6"/>
        <v>7M</v>
      </c>
      <c r="E186" s="4" t="s">
        <v>24</v>
      </c>
      <c r="F186" s="3" t="s">
        <v>160</v>
      </c>
      <c r="G186">
        <f>COUNTIF($E$1:E186,E186)</f>
        <v>7</v>
      </c>
    </row>
    <row r="187" spans="1:7" x14ac:dyDescent="0.4">
      <c r="A187" s="20" t="s">
        <v>161</v>
      </c>
      <c r="B187" s="24" t="s">
        <v>35</v>
      </c>
      <c r="C187" s="21" t="s">
        <v>162</v>
      </c>
      <c r="D187" s="22" t="str">
        <f t="shared" si="6"/>
        <v>22なし</v>
      </c>
      <c r="E187" s="8" t="s">
        <v>35</v>
      </c>
      <c r="F187" s="5" t="s">
        <v>161</v>
      </c>
      <c r="G187">
        <f>COUNTIF($E$1:E187,E187)</f>
        <v>22</v>
      </c>
    </row>
    <row r="188" spans="1:7" x14ac:dyDescent="0.4">
      <c r="A188" s="17" t="s">
        <v>163</v>
      </c>
      <c r="B188" s="23" t="s">
        <v>35</v>
      </c>
      <c r="C188" s="23" t="s">
        <v>13</v>
      </c>
      <c r="D188" s="19" t="str">
        <f t="shared" si="6"/>
        <v>23なし</v>
      </c>
      <c r="E188" s="7" t="s">
        <v>35</v>
      </c>
      <c r="F188" s="3" t="s">
        <v>163</v>
      </c>
      <c r="G188">
        <f>COUNTIF($E$1:E188,E188)</f>
        <v>23</v>
      </c>
    </row>
    <row r="189" spans="1:7" x14ac:dyDescent="0.4">
      <c r="A189" s="20" t="s">
        <v>164</v>
      </c>
      <c r="B189" s="21" t="s">
        <v>4</v>
      </c>
      <c r="C189" s="21" t="s">
        <v>165</v>
      </c>
      <c r="D189" s="22" t="str">
        <f t="shared" si="6"/>
        <v>70F</v>
      </c>
      <c r="E189" s="6" t="s">
        <v>4</v>
      </c>
      <c r="F189" s="5" t="s">
        <v>164</v>
      </c>
      <c r="G189">
        <f>COUNTIF($E$1:E189,E189)</f>
        <v>70</v>
      </c>
    </row>
    <row r="190" spans="1:7" x14ac:dyDescent="0.4">
      <c r="A190" s="17" t="s">
        <v>166</v>
      </c>
      <c r="B190" s="18" t="s">
        <v>4</v>
      </c>
      <c r="C190" s="18" t="s">
        <v>5</v>
      </c>
      <c r="D190" s="19" t="str">
        <f t="shared" si="6"/>
        <v>71F</v>
      </c>
      <c r="E190" s="4" t="s">
        <v>4</v>
      </c>
      <c r="F190" s="3" t="s">
        <v>166</v>
      </c>
      <c r="G190">
        <f>COUNTIF($E$1:E190,E190)</f>
        <v>71</v>
      </c>
    </row>
    <row r="191" spans="1:7" x14ac:dyDescent="0.4">
      <c r="A191" s="20"/>
      <c r="B191" s="21" t="s">
        <v>5</v>
      </c>
      <c r="C191" s="21"/>
      <c r="D191" s="22" t="str">
        <f t="shared" si="6"/>
        <v>40P</v>
      </c>
      <c r="E191" s="6" t="s">
        <v>5</v>
      </c>
      <c r="F191" s="3" t="s">
        <v>166</v>
      </c>
      <c r="G191">
        <f>COUNTIF($E$1:E191,E191)</f>
        <v>40</v>
      </c>
    </row>
    <row r="192" spans="1:7" ht="49.5" x14ac:dyDescent="0.4">
      <c r="A192" s="17" t="s">
        <v>167</v>
      </c>
      <c r="B192" s="18" t="s">
        <v>4</v>
      </c>
      <c r="C192" s="18" t="s">
        <v>169</v>
      </c>
      <c r="D192" s="19" t="str">
        <f t="shared" si="6"/>
        <v>72F</v>
      </c>
      <c r="E192" s="4" t="s">
        <v>4</v>
      </c>
      <c r="F192" s="3" t="s">
        <v>167</v>
      </c>
      <c r="G192">
        <f>COUNTIF($E$1:E192,E192)</f>
        <v>72</v>
      </c>
    </row>
    <row r="193" spans="1:7" ht="49.5" x14ac:dyDescent="0.4">
      <c r="A193" s="20"/>
      <c r="B193" s="21" t="s">
        <v>5</v>
      </c>
      <c r="C193" s="21" t="s">
        <v>170</v>
      </c>
      <c r="D193" s="22" t="str">
        <f t="shared" si="6"/>
        <v>41P</v>
      </c>
      <c r="E193" s="6" t="s">
        <v>5</v>
      </c>
      <c r="F193" s="3" t="s">
        <v>167</v>
      </c>
      <c r="G193">
        <f>COUNTIF($E$1:E193,E193)</f>
        <v>41</v>
      </c>
    </row>
    <row r="194" spans="1:7" x14ac:dyDescent="0.4">
      <c r="A194" s="17"/>
      <c r="B194" s="18" t="s">
        <v>18</v>
      </c>
      <c r="C194" s="18"/>
      <c r="D194" s="19" t="str">
        <f t="shared" si="6"/>
        <v>7E</v>
      </c>
      <c r="E194" s="4" t="s">
        <v>18</v>
      </c>
      <c r="F194" s="3" t="s">
        <v>167</v>
      </c>
      <c r="G194">
        <f>COUNTIF($E$1:E194,E194)</f>
        <v>7</v>
      </c>
    </row>
    <row r="195" spans="1:7" ht="49.5" x14ac:dyDescent="0.4">
      <c r="A195" s="20"/>
      <c r="B195" s="21" t="s">
        <v>168</v>
      </c>
      <c r="C195" s="21"/>
      <c r="D195" s="22" t="str">
        <f t="shared" si="6"/>
        <v>1I（controls属性有の場合）</v>
      </c>
      <c r="E195" s="6" t="s">
        <v>168</v>
      </c>
      <c r="F195" s="3" t="s">
        <v>167</v>
      </c>
      <c r="G195">
        <f>COUNTIF($E$1:E195,E195)</f>
        <v>1</v>
      </c>
    </row>
    <row r="196" spans="1:7" x14ac:dyDescent="0.4">
      <c r="A196" s="17" t="s">
        <v>171</v>
      </c>
      <c r="B196" s="18" t="s">
        <v>4</v>
      </c>
      <c r="C196" s="23" t="s">
        <v>13</v>
      </c>
      <c r="D196" s="19" t="str">
        <f t="shared" si="6"/>
        <v>73F</v>
      </c>
      <c r="E196" s="4" t="s">
        <v>4</v>
      </c>
      <c r="F196" s="3" t="s">
        <v>171</v>
      </c>
      <c r="G196">
        <f>COUNTIF($E$1:E196,E196)</f>
        <v>73</v>
      </c>
    </row>
    <row r="197" spans="1:7" x14ac:dyDescent="0.4">
      <c r="A197" s="5"/>
      <c r="B197" s="6" t="s">
        <v>5</v>
      </c>
      <c r="C197" s="8"/>
      <c r="D197" s="12" t="str">
        <f t="shared" si="6"/>
        <v>42P</v>
      </c>
      <c r="E197" s="6" t="s">
        <v>5</v>
      </c>
      <c r="F197" s="3" t="s">
        <v>171</v>
      </c>
      <c r="G197">
        <f>COUNTIF($E$1:E197,E197)</f>
        <v>42</v>
      </c>
    </row>
  </sheetData>
  <phoneticPr fontId="20"/>
  <pageMargins left="0.75" right="0.75" top="1" bottom="1" header="0.5" footer="0.5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検索フォーム</vt:lpstr>
      <vt:lpstr>一覧表</vt:lpstr>
      <vt:lpstr>一覧表!ColumnTitle_cd714f1733e147e8871caf2a100950f4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HTML5【 コンテンツ・モデル 】～要素とカテゴリとコンテンツ・モデル - プログラマカレッジ</dc:title>
  <dc:creator>0544145</dc:creator>
  <cp:lastModifiedBy>Naoki-Luca Numoto</cp:lastModifiedBy>
  <dcterms:created xsi:type="dcterms:W3CDTF">2024-06-28T05:57:10Z</dcterms:created>
  <dcterms:modified xsi:type="dcterms:W3CDTF">2024-07-02T01:34:55Z</dcterms:modified>
</cp:coreProperties>
</file>